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carevic\Desktop\"/>
    </mc:Choice>
  </mc:AlternateContent>
  <xr:revisionPtr revIDLastSave="0" documentId="13_ncr:1_{DC84A04F-D53E-454C-AD96-9CD257756994}" xr6:coauthVersionLast="47" xr6:coauthVersionMax="47" xr10:uidLastSave="{00000000-0000-0000-0000-000000000000}"/>
  <workbookProtection workbookAlgorithmName="SHA-512" workbookHashValue="Hr9pnUKmWItZmg4ejuy5jITMICNcvnd28Kqup/eFdo4wnQorDlAw30D4fdhaS3n4ujNAMdaYqsbHsYBTv9XOoA==" workbookSaltValue="3c7wyYw/wgMe5nmHHqbY+Q==" workbookSpinCount="100000" lockStructure="1"/>
  <bookViews>
    <workbookView xWindow="-120" yWindow="-120" windowWidth="29040" windowHeight="15720" xr2:uid="{00000000-000D-0000-FFFF-FFFF00000000}"/>
  </bookViews>
  <sheets>
    <sheet name="Troškovnik" sheetId="1" r:id="rId1"/>
  </sheets>
  <definedNames>
    <definedName name="_GoBack" localSheetId="0">Troškovnik!#REF!</definedName>
    <definedName name="_xlnm.Print_Titles" localSheetId="0">Troškovnik!$3:$4</definedName>
    <definedName name="_xlnm.Print_Area" localSheetId="0">Troškovnik!$A$1:$J$23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H13" i="1"/>
  <c r="I13" i="1"/>
  <c r="J13" i="1" s="1"/>
  <c r="H12" i="1"/>
  <c r="I12" i="1"/>
  <c r="J12" i="1" s="1"/>
  <c r="I18" i="1"/>
  <c r="I14" i="1"/>
  <c r="I11" i="1"/>
  <c r="I10" i="1"/>
  <c r="I9" i="1"/>
  <c r="I8" i="1"/>
  <c r="I6" i="1"/>
  <c r="H18" i="1"/>
  <c r="J18" i="1" s="1"/>
  <c r="H14" i="1"/>
  <c r="H11" i="1"/>
  <c r="H10" i="1"/>
  <c r="J10" i="1" s="1"/>
  <c r="H9" i="1"/>
  <c r="H8" i="1"/>
  <c r="H6" i="1"/>
  <c r="J14" i="1" l="1"/>
  <c r="J11" i="1"/>
  <c r="J9" i="1"/>
  <c r="XFD9" i="1" s="1"/>
  <c r="J8" i="1"/>
  <c r="J6" i="1"/>
  <c r="XFD11" i="1"/>
  <c r="XFD8" i="1" l="1"/>
</calcChain>
</file>

<file path=xl/sharedStrings.xml><?xml version="1.0" encoding="utf-8"?>
<sst xmlns="http://schemas.openxmlformats.org/spreadsheetml/2006/main" count="48" uniqueCount="39">
  <si>
    <t>Jedinica mjere</t>
  </si>
  <si>
    <t>Naziv proizvoda</t>
  </si>
  <si>
    <t>SLASTICE</t>
  </si>
  <si>
    <t>Cijena za okvirnu količinu bez PDV-a u eurima</t>
  </si>
  <si>
    <t>Cijena za okvirnu količinu s PDV-om u eurima</t>
  </si>
  <si>
    <t>Ukupna cijena ponude bez PDV-a u eurima=</t>
  </si>
  <si>
    <t>Ukupna cijena ponude s PDV-om u eurima =</t>
  </si>
  <si>
    <t>VIP DOBRODOŠLICA</t>
  </si>
  <si>
    <t>Okvirna količina</t>
  </si>
  <si>
    <t>GLAVNO JELO</t>
  </si>
  <si>
    <t>OSOBA</t>
  </si>
  <si>
    <t>ALKOHOLNO PIĆE</t>
  </si>
  <si>
    <t>LITRA</t>
  </si>
  <si>
    <t>4.1.</t>
  </si>
  <si>
    <t>4.2.</t>
  </si>
  <si>
    <t>1. VIP DOBRODOŠLICA</t>
  </si>
  <si>
    <t>2. MENI</t>
  </si>
  <si>
    <t>SET</t>
  </si>
  <si>
    <t>Aperitiv dobrodošlice (2 vrste rakije) - 3 litre
 Canape-i od tatarskog mesa i canape-i od palente sa slanim inćunom - cca 6 kom po uzvaniku</t>
  </si>
  <si>
    <r>
      <rPr>
        <b/>
        <sz val="10"/>
        <rFont val="Calibri"/>
        <family val="2"/>
        <scheme val="minor"/>
      </rPr>
      <t>Napomena: sva nabrojena jela trebaju bit ponuđena u količini od 100g (gotove namirnice) po osobi</t>
    </r>
    <r>
      <rPr>
        <sz val="10"/>
        <rFont val="Calibri"/>
        <family val="2"/>
        <charset val="238"/>
        <scheme val="minor"/>
      </rPr>
      <t xml:space="preserve">
Domaće kroštule + fritule
Domaca štrudla od jabuke
Presnac</t>
    </r>
  </si>
  <si>
    <t>TROŠKOVNIK ZA USLUGE CATERINGA ZA SVEČANO OTVORENJE KUĆE HALUBAJSKEGA ZVONČARA</t>
  </si>
  <si>
    <t>Dovoz, montaža, demontaža, odvoz, slaganje, prigodna dekoracija 30 barskih stolova s navlakom, buffet stolova s abazurom i stolova za posluživanje hrane i pića, stolnjaci za stolove i šank, salvete, dekoracija, tanjuri, beštek, žlice, plate, sol i papar, čaše, led, te sav potreban inventar za posluživanje hrane i pića za okvirnu količinu od 400 ljudi.
 3 kombi hladnjače potrebne za dostavu hrane i pića na bazi potrebe za okvirno 400 ljudi</t>
  </si>
  <si>
    <t>Kvalitetno crno vino (Sauvignon)</t>
  </si>
  <si>
    <t>Kvalitetno bijelo vino (Žlahtina)</t>
  </si>
  <si>
    <t>*NAPOMENA: Ponuditelj sam unosi brojčanu vrijednost PDV-a</t>
  </si>
  <si>
    <t>Ukupan iznos PDV-a u eurima=</t>
  </si>
  <si>
    <t>Iznos PDV-a za okvirnu količinu u eurima</t>
  </si>
  <si>
    <t>Cijena po jedinici mjere bez PDV-a u eurima</t>
  </si>
  <si>
    <t>Iznos PDV-a po jedinici mjere u eurima</t>
  </si>
  <si>
    <t>3. POPRATNI INVENTAR</t>
  </si>
  <si>
    <t>POPRATNI INVENTAR</t>
  </si>
  <si>
    <r>
      <rPr>
        <b/>
        <sz val="10"/>
        <rFont val="Calibri"/>
        <family val="2"/>
        <scheme val="minor"/>
      </rPr>
      <t>Napomena: sva nabrojena jela trebaju bit ponuđena u količini od 125g (sirove namirnice) po osobi</t>
    </r>
    <r>
      <rPr>
        <sz val="10"/>
        <rFont val="Calibri"/>
        <family val="2"/>
        <charset val="238"/>
        <scheme val="minor"/>
      </rPr>
      <t xml:space="preserve">
Domaci pljukanci u umaku od šparuga i skute
Prosciutto cotto(kuhani prsut reze se ispred uzvanika)
Namaz od hrena
Domaća istarska kobasica kuhana u bijelom vinu
Palenta kumpirica
Dinstani kiseli kupus
Svinjeći medaljoni u malvaziji/ + restani krumpir
Frito misto (sardela i incun) + krumpir salata
Salata od slatkog kupusa,mrkve cukerin,kukuruz secerac i jabuka
Sir ribanac - 3g po osobi
Kruh - 2 fete</t>
    </r>
  </si>
  <si>
    <t>5.1.</t>
  </si>
  <si>
    <t>BEZALKOHOLNO PIĆE</t>
  </si>
  <si>
    <t>Prirodni sokovi</t>
  </si>
  <si>
    <t>5.2.</t>
  </si>
  <si>
    <t>Sokovi (Coca-cola)</t>
  </si>
  <si>
    <t>Voda/mineralna voda</t>
  </si>
  <si>
    <t>5.3.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</si>
</sst>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Life L2"/>
      <family val="1"/>
      <charset val="238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164" fontId="2" fillId="0" borderId="1" xfId="1" applyNumberFormat="1" applyFont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1" fillId="0" borderId="2" xfId="0" applyFont="1" applyBorder="1" applyAlignment="1">
      <alignment horizontal="left" vertic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3"/>
  <sheetViews>
    <sheetView tabSelected="1" view="pageBreakPreview" zoomScaleNormal="100" zoomScaleSheetLayoutView="100" workbookViewId="0">
      <pane xSplit="3" ySplit="3" topLeftCell="D6" activePane="bottomRight" state="frozen"/>
      <selection pane="topRight" activeCell="C1" sqref="C1"/>
      <selection pane="bottomLeft" activeCell="A4" sqref="A4"/>
      <selection pane="bottomRight" activeCell="F6" sqref="F6"/>
    </sheetView>
  </sheetViews>
  <sheetFormatPr defaultColWidth="11.42578125" defaultRowHeight="12.75"/>
  <cols>
    <col min="1" max="1" width="4.5703125" style="3" customWidth="1"/>
    <col min="2" max="2" width="26.140625" style="3" customWidth="1"/>
    <col min="3" max="3" width="84.42578125" style="25" customWidth="1"/>
    <col min="4" max="4" width="7.7109375" style="3" customWidth="1"/>
    <col min="5" max="5" width="8.7109375" style="3" customWidth="1"/>
    <col min="6" max="7" width="12.7109375" style="3" customWidth="1"/>
    <col min="8" max="9" width="16.7109375" style="3" customWidth="1"/>
    <col min="10" max="10" width="20.5703125" style="3" bestFit="1" customWidth="1"/>
    <col min="11" max="20" width="11.42578125" style="3"/>
    <col min="21" max="21" width="11.42578125" style="3" customWidth="1"/>
    <col min="22" max="16384" width="11.42578125" style="3"/>
  </cols>
  <sheetData>
    <row r="1" spans="1:10 16384:16384" ht="50.25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</row>
    <row r="2" spans="1:10 16384:16384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</row>
    <row r="3" spans="1:10 16384:16384" ht="51">
      <c r="A3" s="4"/>
      <c r="B3" s="4"/>
      <c r="C3" s="5" t="s">
        <v>1</v>
      </c>
      <c r="D3" s="4" t="s">
        <v>0</v>
      </c>
      <c r="E3" s="4" t="s">
        <v>8</v>
      </c>
      <c r="F3" s="4" t="s">
        <v>27</v>
      </c>
      <c r="G3" s="4" t="s">
        <v>28</v>
      </c>
      <c r="H3" s="4" t="s">
        <v>3</v>
      </c>
      <c r="I3" s="4" t="s">
        <v>26</v>
      </c>
      <c r="J3" s="4" t="s">
        <v>4</v>
      </c>
    </row>
    <row r="4" spans="1:10 16384:16384">
      <c r="A4" s="6"/>
      <c r="B4" s="6"/>
      <c r="C4" s="7"/>
      <c r="D4" s="6"/>
      <c r="E4" s="8"/>
      <c r="F4" s="8"/>
      <c r="G4" s="8"/>
      <c r="H4" s="8"/>
      <c r="I4" s="8"/>
      <c r="J4" s="8"/>
    </row>
    <row r="5" spans="1:10 16384:16384" ht="22.5" customHeight="1">
      <c r="A5" s="30" t="s">
        <v>15</v>
      </c>
      <c r="B5" s="31"/>
      <c r="C5" s="31"/>
      <c r="D5" s="31"/>
      <c r="E5" s="31"/>
      <c r="F5" s="31"/>
      <c r="G5" s="31"/>
      <c r="H5" s="31"/>
      <c r="I5" s="31"/>
      <c r="J5" s="31"/>
    </row>
    <row r="6" spans="1:10 16384:16384" ht="57.75" customHeight="1">
      <c r="A6" s="9">
        <v>1</v>
      </c>
      <c r="B6" s="10" t="s">
        <v>7</v>
      </c>
      <c r="C6" s="11" t="s">
        <v>18</v>
      </c>
      <c r="D6" s="9" t="s">
        <v>10</v>
      </c>
      <c r="E6" s="9">
        <v>50</v>
      </c>
      <c r="F6" s="26"/>
      <c r="G6" s="27"/>
      <c r="H6" s="12">
        <f>ROUND(F6*E6,2)</f>
        <v>0</v>
      </c>
      <c r="I6" s="12">
        <f>ROUND(E6*G6,2)</f>
        <v>0</v>
      </c>
      <c r="J6" s="1">
        <f>ROUND(H6+I6,2)</f>
        <v>0</v>
      </c>
    </row>
    <row r="7" spans="1:10 16384:16384" ht="57.75" customHeight="1">
      <c r="A7" s="30" t="s">
        <v>16</v>
      </c>
      <c r="B7" s="31"/>
      <c r="C7" s="31"/>
      <c r="D7" s="31"/>
      <c r="E7" s="31"/>
      <c r="F7" s="31"/>
      <c r="G7" s="31"/>
      <c r="H7" s="31"/>
      <c r="I7" s="31"/>
      <c r="J7" s="32"/>
    </row>
    <row r="8" spans="1:10 16384:16384" ht="168" customHeight="1">
      <c r="A8" s="13">
        <v>2</v>
      </c>
      <c r="B8" s="8" t="s">
        <v>9</v>
      </c>
      <c r="C8" s="14" t="s">
        <v>31</v>
      </c>
      <c r="D8" s="13" t="s">
        <v>10</v>
      </c>
      <c r="E8" s="15">
        <v>400</v>
      </c>
      <c r="F8" s="26"/>
      <c r="G8" s="27"/>
      <c r="H8" s="12">
        <f>ROUND(F8*E8,2)</f>
        <v>0</v>
      </c>
      <c r="I8" s="12">
        <f t="shared" ref="I8:I14" si="0">ROUND(E8*G8,2)</f>
        <v>0</v>
      </c>
      <c r="J8" s="1">
        <f t="shared" ref="J8:J14" si="1">ROUND(H8+I8,2)</f>
        <v>0</v>
      </c>
      <c r="XFD8" s="3">
        <f>SUM(E8:XFC8)</f>
        <v>400</v>
      </c>
    </row>
    <row r="9" spans="1:10 16384:16384" ht="57.75" customHeight="1">
      <c r="A9" s="13">
        <v>3</v>
      </c>
      <c r="B9" s="8" t="s">
        <v>2</v>
      </c>
      <c r="C9" s="14" t="s">
        <v>19</v>
      </c>
      <c r="D9" s="13" t="s">
        <v>10</v>
      </c>
      <c r="E9" s="15">
        <v>400</v>
      </c>
      <c r="F9" s="26"/>
      <c r="G9" s="27"/>
      <c r="H9" s="12">
        <f>ROUND(F9*E9,2)</f>
        <v>0</v>
      </c>
      <c r="I9" s="12">
        <f t="shared" si="0"/>
        <v>0</v>
      </c>
      <c r="J9" s="1">
        <f t="shared" si="1"/>
        <v>0</v>
      </c>
      <c r="XFD9" s="3">
        <f>SUM(E9:XFC9)</f>
        <v>400</v>
      </c>
    </row>
    <row r="10" spans="1:10 16384:16384" ht="47.25" customHeight="1">
      <c r="A10" s="13" t="s">
        <v>13</v>
      </c>
      <c r="B10" s="8" t="s">
        <v>11</v>
      </c>
      <c r="C10" s="16" t="s">
        <v>22</v>
      </c>
      <c r="D10" s="13" t="s">
        <v>12</v>
      </c>
      <c r="E10" s="15">
        <v>30</v>
      </c>
      <c r="F10" s="26"/>
      <c r="G10" s="27"/>
      <c r="H10" s="12">
        <f>ROUND(F10*E10,2)</f>
        <v>0</v>
      </c>
      <c r="I10" s="12">
        <f t="shared" si="0"/>
        <v>0</v>
      </c>
      <c r="J10" s="1">
        <f t="shared" si="1"/>
        <v>0</v>
      </c>
    </row>
    <row r="11" spans="1:10 16384:16384" ht="61.5" customHeight="1">
      <c r="A11" s="13" t="s">
        <v>14</v>
      </c>
      <c r="B11" s="8" t="s">
        <v>11</v>
      </c>
      <c r="C11" s="17" t="s">
        <v>23</v>
      </c>
      <c r="D11" s="13" t="s">
        <v>12</v>
      </c>
      <c r="E11" s="15">
        <v>120</v>
      </c>
      <c r="F11" s="26"/>
      <c r="G11" s="27"/>
      <c r="H11" s="12">
        <f>ROUND(F11*E11,2)</f>
        <v>0</v>
      </c>
      <c r="I11" s="12">
        <f t="shared" si="0"/>
        <v>0</v>
      </c>
      <c r="J11" s="1">
        <f t="shared" si="1"/>
        <v>0</v>
      </c>
      <c r="XFD11" s="3">
        <f>SUM(E11:XFC11)</f>
        <v>120</v>
      </c>
    </row>
    <row r="12" spans="1:10 16384:16384" ht="61.5" customHeight="1">
      <c r="A12" s="13" t="s">
        <v>32</v>
      </c>
      <c r="B12" s="8" t="s">
        <v>33</v>
      </c>
      <c r="C12" s="17" t="s">
        <v>34</v>
      </c>
      <c r="D12" s="13" t="s">
        <v>12</v>
      </c>
      <c r="E12" s="15">
        <v>80</v>
      </c>
      <c r="F12" s="26"/>
      <c r="G12" s="27"/>
      <c r="H12" s="12">
        <f>ROUND(F12*E12,2)</f>
        <v>0</v>
      </c>
      <c r="I12" s="12">
        <f t="shared" si="0"/>
        <v>0</v>
      </c>
      <c r="J12" s="1">
        <f t="shared" si="1"/>
        <v>0</v>
      </c>
    </row>
    <row r="13" spans="1:10 16384:16384" ht="61.5" customHeight="1">
      <c r="A13" s="13" t="s">
        <v>35</v>
      </c>
      <c r="B13" s="8" t="s">
        <v>33</v>
      </c>
      <c r="C13" s="17" t="s">
        <v>36</v>
      </c>
      <c r="D13" s="13" t="s">
        <v>12</v>
      </c>
      <c r="E13" s="15">
        <v>40</v>
      </c>
      <c r="F13" s="26"/>
      <c r="G13" s="27"/>
      <c r="H13" s="12">
        <f>ROUND(F13*E13,2)</f>
        <v>0</v>
      </c>
      <c r="I13" s="12">
        <f t="shared" si="0"/>
        <v>0</v>
      </c>
      <c r="J13" s="1">
        <f t="shared" si="1"/>
        <v>0</v>
      </c>
    </row>
    <row r="14" spans="1:10 16384:16384" ht="61.5" customHeight="1">
      <c r="A14" s="13" t="s">
        <v>38</v>
      </c>
      <c r="B14" s="8" t="s">
        <v>33</v>
      </c>
      <c r="C14" s="17" t="s">
        <v>37</v>
      </c>
      <c r="D14" s="13" t="s">
        <v>12</v>
      </c>
      <c r="E14" s="15">
        <v>80</v>
      </c>
      <c r="F14" s="26"/>
      <c r="G14" s="27"/>
      <c r="H14" s="12">
        <f>ROUND(F14*E14,2)</f>
        <v>0</v>
      </c>
      <c r="I14" s="12">
        <f t="shared" si="0"/>
        <v>0</v>
      </c>
      <c r="J14" s="1">
        <f t="shared" si="1"/>
        <v>0</v>
      </c>
    </row>
    <row r="15" spans="1:10 16384:16384" ht="45.75" customHeight="1">
      <c r="A15" s="34" t="s">
        <v>29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 16384:16384" ht="9.7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6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69" customHeight="1">
      <c r="A18" s="18">
        <v>6</v>
      </c>
      <c r="B18" s="19" t="s">
        <v>30</v>
      </c>
      <c r="C18" s="16" t="s">
        <v>21</v>
      </c>
      <c r="D18" s="13" t="s">
        <v>17</v>
      </c>
      <c r="E18" s="20">
        <v>1</v>
      </c>
      <c r="F18" s="26"/>
      <c r="G18" s="26"/>
      <c r="H18" s="21">
        <f>ROUND(F18*E18,2)</f>
        <v>0</v>
      </c>
      <c r="I18" s="21">
        <f>ROUND(E18*G18,2)</f>
        <v>0</v>
      </c>
      <c r="J18" s="2">
        <f>ROUND(H18+I18,2)</f>
        <v>0</v>
      </c>
    </row>
    <row r="19" spans="1:10">
      <c r="A19" s="40"/>
      <c r="B19" s="40"/>
      <c r="C19" s="40"/>
      <c r="D19" s="40"/>
      <c r="E19" s="22"/>
    </row>
    <row r="20" spans="1:10" ht="24.95" customHeight="1">
      <c r="A20" s="33" t="s">
        <v>5</v>
      </c>
      <c r="B20" s="33"/>
      <c r="C20" s="33"/>
      <c r="D20" s="33"/>
      <c r="E20" s="33"/>
      <c r="F20" s="33"/>
      <c r="G20" s="28">
        <f>H6+H8+H9+H10+H11+H14+H18+H12+H13</f>
        <v>0</v>
      </c>
      <c r="H20" s="28"/>
      <c r="I20" s="28"/>
      <c r="J20" s="28"/>
    </row>
    <row r="21" spans="1:10" ht="24.95" customHeight="1">
      <c r="A21" s="41" t="s">
        <v>25</v>
      </c>
      <c r="B21" s="41"/>
      <c r="C21" s="41"/>
      <c r="D21" s="41"/>
      <c r="E21" s="41"/>
      <c r="F21" s="41"/>
      <c r="G21" s="28">
        <f>I6+I8+I9+I10+I11+I14+I18+I12+I13</f>
        <v>0</v>
      </c>
      <c r="H21" s="28"/>
      <c r="I21" s="28"/>
      <c r="J21" s="28"/>
    </row>
    <row r="22" spans="1:10" ht="24.95" customHeight="1">
      <c r="A22" s="33" t="s">
        <v>6</v>
      </c>
      <c r="B22" s="33"/>
      <c r="C22" s="33"/>
      <c r="D22" s="33"/>
      <c r="E22" s="33"/>
      <c r="F22" s="33"/>
      <c r="G22" s="28">
        <f>J6+J8+J9+J10+J11+J14+J18+J12+J13</f>
        <v>0</v>
      </c>
      <c r="H22" s="28"/>
      <c r="I22" s="28"/>
      <c r="J22" s="28"/>
    </row>
    <row r="23" spans="1:10" ht="15.75">
      <c r="A23" s="23"/>
      <c r="B23" s="23"/>
      <c r="C23" s="23"/>
      <c r="D23" s="23"/>
      <c r="E23" s="23"/>
      <c r="F23" s="23"/>
      <c r="G23" s="23"/>
      <c r="H23" s="24"/>
      <c r="I23" s="24"/>
    </row>
  </sheetData>
  <sheetProtection algorithmName="SHA-512" hashValue="j8YcLqcjflcmjBE56jwVr6eMrVOHvU8F/rvoXItxSQv56iN/iGnFOFyezqSFfRWhavH/0A3chqdZN4+aNlzR8w==" saltValue="QjZD+lqA3QiNXoVxpnlHiQ==" spinCount="100000" sheet="1" formatCells="0" selectLockedCells="1"/>
  <protectedRanges>
    <protectedRange sqref="G20:G22 I3:J25 G23:H25 G3:H19 A3:F25" name="Raspon1"/>
  </protectedRanges>
  <mergeCells count="12">
    <mergeCell ref="G22:J22"/>
    <mergeCell ref="A1:J1"/>
    <mergeCell ref="A7:J7"/>
    <mergeCell ref="A22:F22"/>
    <mergeCell ref="A20:F20"/>
    <mergeCell ref="A5:J5"/>
    <mergeCell ref="A15:J17"/>
    <mergeCell ref="A19:D19"/>
    <mergeCell ref="A21:F21"/>
    <mergeCell ref="A2:J2"/>
    <mergeCell ref="G20:J20"/>
    <mergeCell ref="G21:J2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</vt:lpstr>
      <vt:lpstr>Troškovnik!Ispis_naslova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Skendrović</dc:creator>
  <cp:lastModifiedBy>Marin Carević</cp:lastModifiedBy>
  <cp:lastPrinted>2024-04-18T08:13:15Z</cp:lastPrinted>
  <dcterms:created xsi:type="dcterms:W3CDTF">2015-06-05T18:17:20Z</dcterms:created>
  <dcterms:modified xsi:type="dcterms:W3CDTF">2024-04-18T10:58:21Z</dcterms:modified>
</cp:coreProperties>
</file>