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450" tabRatio="797" activeTab="0"/>
  </bookViews>
  <sheets>
    <sheet name="JR ROTOR DIO PLODINE" sheetId="1" r:id="rId1"/>
    <sheet name="Sheet1" sheetId="2" r:id="rId2"/>
  </sheets>
  <definedNames>
    <definedName name="_xlnm.Print_Area" localSheetId="0">'JR ROTOR DIO PLODINE'!$A$1:$H$65</definedName>
  </definedNames>
  <calcPr fullCalcOnLoad="1"/>
</workbook>
</file>

<file path=xl/sharedStrings.xml><?xml version="1.0" encoding="utf-8"?>
<sst xmlns="http://schemas.openxmlformats.org/spreadsheetml/2006/main" count="133" uniqueCount="66">
  <si>
    <t>kn</t>
  </si>
  <si>
    <t>kom</t>
  </si>
  <si>
    <t>A.</t>
  </si>
  <si>
    <t>GRAĐEVINSKI RADOVI</t>
  </si>
  <si>
    <t>B</t>
  </si>
  <si>
    <t>A</t>
  </si>
  <si>
    <t>B.</t>
  </si>
  <si>
    <t>PRIPREMNI RADOVI</t>
  </si>
  <si>
    <t>a</t>
  </si>
  <si>
    <t>1.</t>
  </si>
  <si>
    <r>
      <t>m</t>
    </r>
    <r>
      <rPr>
        <vertAlign val="superscript"/>
        <sz val="10"/>
        <rFont val="Arial"/>
        <family val="2"/>
      </rPr>
      <t>3</t>
    </r>
  </si>
  <si>
    <t>2.</t>
  </si>
  <si>
    <t>- vrtuljak</t>
  </si>
  <si>
    <t>- njihalica na opruzi</t>
  </si>
  <si>
    <t>- klupe s naslonom</t>
  </si>
  <si>
    <t>- koševi za otpatke</t>
  </si>
  <si>
    <t>3.</t>
  </si>
  <si>
    <t>4.</t>
  </si>
  <si>
    <t xml:space="preserve">Radovi s postojećim biljnim materijalom
</t>
  </si>
  <si>
    <t>5.</t>
  </si>
  <si>
    <t>komplet</t>
  </si>
  <si>
    <t>UKUPNO PRIPREMNI RADOVI</t>
  </si>
  <si>
    <t>m´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</si>
  <si>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</si>
  <si>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</si>
  <si>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6.</t>
  </si>
  <si>
    <t>UKUPNO GRAĐEVINSKI RADOVI</t>
  </si>
  <si>
    <t>REKAPITULACIJA</t>
  </si>
  <si>
    <t>UKUPNO</t>
  </si>
  <si>
    <t>PDV (25%)</t>
  </si>
  <si>
    <t>UKUPNO SA PDV-om</t>
  </si>
  <si>
    <r>
      <t xml:space="preserve">Folija protiv rasta korova
</t>
    </r>
    <r>
      <rPr>
        <sz val="10"/>
        <rFont val="Arial"/>
        <family val="2"/>
      </rPr>
      <t>Dobava, doprema i ugradnja folije protiv rasta korova od poliesterskih vlakana težine 300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
Izvođač treba dokazati koju je foliju ugradio.</t>
    </r>
  </si>
  <si>
    <r>
      <t xml:space="preserve">Novisi sloj
</t>
    </r>
    <r>
      <rPr>
        <sz val="10"/>
        <rFont val="Arial"/>
        <family val="2"/>
      </rPr>
      <t>Dobava, doprema i ugradnja kamenog agregata granulacije 0-32 mm u sloju debljine 20 cm sa nabijenjem do zbijenosti Ms=60 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</si>
  <si>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7.</t>
  </si>
  <si>
    <t>8.</t>
  </si>
  <si>
    <r>
      <t xml:space="preserve">Betonski temelji
</t>
    </r>
    <r>
      <rPr>
        <sz val="10"/>
        <rFont val="Arial"/>
        <family val="2"/>
      </rPr>
      <t>Dobava, doprema i ugradnja betona C25/30 za izradu temelja opreme.
U stavku je uključeno dodatno proširenje iskopa za izradu temelja te montaža i demontaža oplate.</t>
    </r>
  </si>
  <si>
    <t>9.</t>
  </si>
  <si>
    <r>
      <t xml:space="preserve">Rizla
</t>
    </r>
    <r>
      <rPr>
        <sz val="10"/>
        <rFont val="Arial"/>
        <family val="2"/>
      </rPr>
      <t>Dobava, doprema i razastiranje kamene rizle, granulacije 4-8 mm u sloju debljine 2 cm.</t>
    </r>
  </si>
  <si>
    <t>10.</t>
  </si>
  <si>
    <r>
      <t xml:space="preserve">Antitraumatska podloga
</t>
    </r>
    <r>
      <rPr>
        <sz val="10"/>
        <rFont val="Arial"/>
        <family val="2"/>
      </rPr>
      <t>Dobava, doprema i ugradnja zaštitinih antitraumatskih ploča od gume debljine 5 cm crvene boje.
Ploče se lijepljenjem postavljaju na prethodno pripremljenu betonsku podlogu.</t>
    </r>
  </si>
  <si>
    <t>- tobogan sa antistres podlogom</t>
  </si>
  <si>
    <t xml:space="preserve">Demontaža urbane opreme
</t>
  </si>
  <si>
    <t>Pažljiva demontaža postojeće urbane opreme, utovar te odvoz i iskrcaj na reciklažno dvorište Viškovo.</t>
  </si>
  <si>
    <t>1.1.</t>
  </si>
  <si>
    <t>1.2.</t>
  </si>
  <si>
    <t>- natpisna ploča igrališta</t>
  </si>
  <si>
    <t>Uklanjanje nadzemnog dijela i iskop korijena biljaka sa odvozom na lokaciju koju osigurava izvođač radova.</t>
  </si>
  <si>
    <r>
      <t xml:space="preserve">Demontaža rubnjaka
</t>
    </r>
    <r>
      <rPr>
        <sz val="10"/>
        <rFont val="Arial"/>
        <family val="2"/>
      </rPr>
      <t>Demontaža postojećih rubnjaka (kpl. iskop s temeljem) te utovar i odvoz na odlagalište.
Izvođač osigurava lokaciju za odlaganje.</t>
    </r>
  </si>
  <si>
    <r>
      <t xml:space="preserve">Parkovni rubnjaci
</t>
    </r>
    <r>
      <rPr>
        <sz val="10"/>
        <rFont val="Arial"/>
        <family val="2"/>
      </rPr>
      <t>Dobava, doprema i ugradnja betonskih parkovnih rubnjaka dimenzija 6x25x100 cm.
U cijenu je uračunat iskop za temelje, izrada temelja, ugradba montažnih betonskih rubnjaka, betonsko ojačanje rubnjaka sa stražnje strane u betonu tlačne čvrstoće C 16/20 i fugiranje spojnica rubnjaka.
Temelj i rubnjake izvesti prema detalju iz projekta.</t>
    </r>
  </si>
  <si>
    <r>
      <t xml:space="preserve">Betonska podloga
</t>
    </r>
    <r>
      <rPr>
        <sz val="10"/>
        <rFont val="Arial"/>
        <family val="2"/>
      </rPr>
      <t>Dobava, doprema i ugradnja armiranog betona debljine 10 cm.
Beton klase C25/30 armiran armaturnom mrežom Q131.
U cijenu je uključena montaža i demontaža oplate.</t>
    </r>
  </si>
  <si>
    <t>Napomena:
Količine stavki su okvirne.
Obračun radova izvršit će se prema stvarno izvedenim količinama.</t>
  </si>
  <si>
    <r>
      <t xml:space="preserve">Tampon
</t>
    </r>
    <r>
      <rPr>
        <sz val="10"/>
        <rFont val="Arial"/>
        <family val="2"/>
      </rPr>
      <t>Dobava, doprema i ugradnja tampona granulacije 0-8 mm u sloju debline 5 cm sa nabijanjem do zbijenosti Ms=60 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</si>
  <si>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Šahte</t>
  </si>
  <si>
    <t>Prilagođavanje visine poklopaca šahti novoj visini okolnog terena.
U cijenu je uključeno skidanje postojećih poklopaca, štemanje okvira, izrada novog okvira i ponovna montaža poklopaca.</t>
  </si>
  <si>
    <t>M.P.</t>
  </si>
  <si>
    <t>Datum: ___________________________</t>
  </si>
  <si>
    <t>_______________________________________</t>
  </si>
  <si>
    <t>(odgovorna osoba ponuditelja)</t>
  </si>
  <si>
    <t>TROŠKOVNIK ZA REKONSTRUKCIJU DJEČJEG IGRALIŠTA
SROKOV KAL U PEŠĆIĆIĆIMA</t>
  </si>
  <si>
    <t>Cestovni rubnjaci</t>
  </si>
  <si>
    <r>
      <t xml:space="preserve">Cestovni rubnjaci
</t>
    </r>
    <r>
      <rPr>
        <sz val="10"/>
        <rFont val="Arial"/>
        <family val="2"/>
      </rPr>
      <t>Dobava, doprema i ugradnja visokih betonskih cestovnih rubnjaka dimenzija 15x25x100 cm.
U cijenu je uračunat iskop za temelje, izrada temelja, ugradba montažnih betonskih rubnjaka, betonsko ojačanje rubnjaka sa stražnje strane u betonu tlačne čvrstoće C 16/20 i fugiranje spojnica rubnjaka.</t>
    </r>
  </si>
  <si>
    <t>Dobava, doprema i ugradnja polegnutih betonskih cestovnih rubnjaka.
U cijenu je uračunat iskop za temelje, izrada temelja, ugradba montažnih betonskih rubnjaka, betonsko ojačanje rubnjaka sa stražnje strane u betonu tlačne čvrstoće C 16/20 i fugiranje spojnica rubnjaka.</t>
  </si>
  <si>
    <t>11.</t>
  </si>
  <si>
    <t>Utovar i odvoz betonskih vaza na odlagalište.
Izvođač osigurava lokaciju za odlaganje.</t>
  </si>
  <si>
    <r>
      <rPr>
        <b/>
        <sz val="10"/>
        <rFont val="Arial"/>
        <family val="2"/>
      </rPr>
      <t>Široki iskop</t>
    </r>
    <r>
      <rPr>
        <sz val="10"/>
        <rFont val="Arial"/>
        <family val="2"/>
      </rPr>
      <t xml:space="preserve">
Široki iskop terena (400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sa utovarom i odvozom materijala na odlagalište. Iskop se vrši na dubinu od prosječno 30 cm.
Izvođač osigurava lokaciju za odlaganje iskopanog materijala.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 u sraslom stanju.</t>
    </r>
  </si>
  <si>
    <r>
      <t xml:space="preserve">Iskolčenje
</t>
    </r>
    <r>
      <rPr>
        <sz val="10"/>
        <rFont val="Arial"/>
        <family val="2"/>
      </rPr>
      <t>Iskločenje ploha za igrala i linije rubnjaka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</si>
</sst>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 HRD&quot;;[Red]#,##0\-&quot; HRD&quot;"/>
    <numFmt numFmtId="165" formatCode="#,##0.00&quot; HRD&quot;;[Red]#,##0.00\-&quot; HRD&quot;"/>
    <numFmt numFmtId="166" formatCode="0."/>
    <numFmt numFmtId="167" formatCode="0.##0"/>
    <numFmt numFmtId="168" formatCode="#,##0.00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  <numFmt numFmtId="174" formatCode="#,##0.0"/>
    <numFmt numFmtId="175" formatCode="#,##0.000"/>
    <numFmt numFmtId="176" formatCode="#,##0.000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.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RHelvetica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Black"/>
      <family val="2"/>
    </font>
    <font>
      <sz val="10"/>
      <name val="Times_CRO"/>
      <family val="2"/>
    </font>
    <font>
      <b/>
      <sz val="10"/>
      <name val="Times_CRO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1" applyNumberFormat="0" applyFont="0" applyAlignment="0" applyProtection="0"/>
    <xf numFmtId="2" fontId="0" fillId="0" borderId="0" applyFill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2" fillId="15" borderId="2" applyNumberFormat="0" applyAlignment="0" applyProtection="0"/>
    <xf numFmtId="0" fontId="22" fillId="15" borderId="3" applyNumberFormat="0" applyAlignment="0" applyProtection="0"/>
    <xf numFmtId="0" fontId="21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6" fillId="0" borderId="0">
      <alignment/>
      <protection/>
    </xf>
    <xf numFmtId="2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7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 applyFill="0" applyBorder="0" applyAlignment="0" applyProtection="0"/>
  </cellStyleXfs>
  <cellXfs count="214">
    <xf numFmtId="2" fontId="0" fillId="0" borderId="0" xfId="0" applyAlignment="1">
      <alignment/>
    </xf>
    <xf numFmtId="2" fontId="4" fillId="0" borderId="0" xfId="0" applyFont="1" applyAlignment="1">
      <alignment/>
    </xf>
    <xf numFmtId="2" fontId="4" fillId="0" borderId="0" xfId="0" applyFont="1" applyBorder="1" applyAlignment="1">
      <alignment/>
    </xf>
    <xf numFmtId="2" fontId="6" fillId="0" borderId="0" xfId="0" applyFont="1" applyBorder="1" applyAlignment="1">
      <alignment horizontal="centerContinuous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1" fontId="6" fillId="0" borderId="0" xfId="52" applyNumberFormat="1" applyFont="1" applyAlignment="1">
      <alignment horizontal="center" vertical="top"/>
      <protection/>
    </xf>
    <xf numFmtId="0" fontId="5" fillId="0" borderId="0" xfId="52" applyFont="1" applyFill="1" applyBorder="1" applyAlignment="1">
      <alignment horizontal="center" vertical="justify" wrapText="1"/>
      <protection/>
    </xf>
    <xf numFmtId="0" fontId="6" fillId="0" borderId="0" xfId="52" applyFont="1" applyFill="1" applyBorder="1" applyAlignment="1">
      <alignment horizontal="right"/>
      <protection/>
    </xf>
    <xf numFmtId="4" fontId="8" fillId="0" borderId="0" xfId="52" applyNumberFormat="1" applyFont="1" applyFill="1" applyBorder="1" applyAlignment="1">
      <alignment horizontal="center"/>
      <protection/>
    </xf>
    <xf numFmtId="0" fontId="6" fillId="0" borderId="0" xfId="52" applyFont="1">
      <alignment/>
      <protection/>
    </xf>
    <xf numFmtId="0" fontId="8" fillId="0" borderId="0" xfId="52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2" fontId="1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/>
    </xf>
    <xf numFmtId="1" fontId="5" fillId="0" borderId="0" xfId="53" applyNumberFormat="1" applyFont="1" applyAlignment="1">
      <alignment horizontal="center" vertical="top"/>
      <protection/>
    </xf>
    <xf numFmtId="2" fontId="5" fillId="0" borderId="0" xfId="53" applyFont="1" applyAlignment="1">
      <alignment horizontal="center" vertical="top"/>
      <protection/>
    </xf>
    <xf numFmtId="2" fontId="8" fillId="0" borderId="0" xfId="53" applyFont="1" applyAlignment="1">
      <alignment horizontal="center"/>
      <protection/>
    </xf>
    <xf numFmtId="4" fontId="6" fillId="0" borderId="0" xfId="53" applyNumberFormat="1" applyFont="1">
      <alignment/>
      <protection/>
    </xf>
    <xf numFmtId="2" fontId="36" fillId="0" borderId="0" xfId="53" applyFont="1">
      <alignment/>
      <protection/>
    </xf>
    <xf numFmtId="4" fontId="6" fillId="0" borderId="0" xfId="53" applyNumberFormat="1" applyFont="1" applyAlignment="1">
      <alignment horizontal="right"/>
      <protection/>
    </xf>
    <xf numFmtId="4" fontId="5" fillId="0" borderId="0" xfId="53" applyNumberFormat="1" applyFont="1" applyAlignment="1">
      <alignment horizontal="right"/>
      <protection/>
    </xf>
    <xf numFmtId="2" fontId="6" fillId="0" borderId="0" xfId="53" applyFont="1">
      <alignment/>
      <protection/>
    </xf>
    <xf numFmtId="1" fontId="6" fillId="0" borderId="0" xfId="53" applyNumberFormat="1" applyFont="1" applyFill="1" applyBorder="1" applyAlignment="1">
      <alignment horizontal="center" vertical="top"/>
      <protection/>
    </xf>
    <xf numFmtId="4" fontId="6" fillId="0" borderId="0" xfId="53" applyNumberFormat="1" applyFont="1" applyBorder="1" applyAlignment="1">
      <alignment horizontal="right"/>
      <protection/>
    </xf>
    <xf numFmtId="2" fontId="8" fillId="0" borderId="0" xfId="53" applyNumberFormat="1" applyFont="1" applyAlignment="1">
      <alignment horizontal="center"/>
      <protection/>
    </xf>
    <xf numFmtId="4" fontId="6" fillId="0" borderId="0" xfId="53" applyNumberFormat="1" applyFont="1" applyAlignment="1">
      <alignment horizontal="right"/>
      <protection/>
    </xf>
    <xf numFmtId="2" fontId="8" fillId="0" borderId="0" xfId="53" applyFont="1">
      <alignment/>
      <protection/>
    </xf>
    <xf numFmtId="2" fontId="6" fillId="0" borderId="0" xfId="53" applyFont="1" applyFill="1" applyBorder="1" applyAlignment="1" quotePrefix="1">
      <alignment vertical="top" wrapText="1"/>
      <protection/>
    </xf>
    <xf numFmtId="2" fontId="8" fillId="0" borderId="0" xfId="53" applyFont="1" applyBorder="1" applyAlignment="1">
      <alignment horizontal="center" wrapText="1"/>
      <protection/>
    </xf>
    <xf numFmtId="2" fontId="7" fillId="0" borderId="0" xfId="53" applyFont="1">
      <alignment/>
      <protection/>
    </xf>
    <xf numFmtId="2" fontId="7" fillId="0" borderId="0" xfId="53" applyNumberFormat="1" applyFont="1">
      <alignment/>
      <protection/>
    </xf>
    <xf numFmtId="2" fontId="9" fillId="0" borderId="0" xfId="53" applyFont="1">
      <alignment/>
      <protection/>
    </xf>
    <xf numFmtId="2" fontId="5" fillId="0" borderId="0" xfId="53" applyFont="1" applyFill="1" applyBorder="1" applyAlignment="1">
      <alignment horizontal="justify" vertical="top" wrapText="1"/>
      <protection/>
    </xf>
    <xf numFmtId="2" fontId="8" fillId="0" borderId="0" xfId="53" applyFont="1" applyAlignment="1">
      <alignment horizontal="right"/>
      <protection/>
    </xf>
    <xf numFmtId="2" fontId="16" fillId="0" borderId="0" xfId="53" applyFont="1" applyAlignment="1">
      <alignment horizontal="justify" vertical="top" wrapText="1"/>
      <protection/>
    </xf>
    <xf numFmtId="2" fontId="8" fillId="0" borderId="0" xfId="53" applyFont="1" applyBorder="1">
      <alignment/>
      <protection/>
    </xf>
    <xf numFmtId="2" fontId="36" fillId="0" borderId="0" xfId="53" applyFont="1" applyBorder="1">
      <alignment/>
      <protection/>
    </xf>
    <xf numFmtId="2" fontId="17" fillId="0" borderId="0" xfId="53" applyFont="1" applyAlignment="1">
      <alignment horizontal="center"/>
      <protection/>
    </xf>
    <xf numFmtId="4" fontId="16" fillId="0" borderId="0" xfId="53" applyNumberFormat="1" applyFont="1" applyAlignment="1">
      <alignment horizontal="right"/>
      <protection/>
    </xf>
    <xf numFmtId="2" fontId="8" fillId="0" borderId="0" xfId="53" applyNumberFormat="1" applyFont="1" applyBorder="1" applyAlignment="1">
      <alignment horizontal="center"/>
      <protection/>
    </xf>
    <xf numFmtId="2" fontId="4" fillId="0" borderId="0" xfId="53" applyFont="1">
      <alignment/>
      <protection/>
    </xf>
    <xf numFmtId="1" fontId="8" fillId="0" borderId="0" xfId="53" applyNumberFormat="1" applyFont="1" applyAlignment="1">
      <alignment horizontal="center"/>
      <protection/>
    </xf>
    <xf numFmtId="2" fontId="4" fillId="0" borderId="0" xfId="53" applyFont="1" applyBorder="1">
      <alignment/>
      <protection/>
    </xf>
    <xf numFmtId="166" fontId="16" fillId="0" borderId="0" xfId="53" applyNumberFormat="1" applyFont="1" applyAlignment="1">
      <alignment horizontal="center" vertical="top"/>
      <protection/>
    </xf>
    <xf numFmtId="1" fontId="36" fillId="0" borderId="0" xfId="53" applyNumberFormat="1" applyFont="1" applyAlignment="1">
      <alignment horizontal="center" vertical="top"/>
      <protection/>
    </xf>
    <xf numFmtId="1" fontId="36" fillId="0" borderId="0" xfId="53" applyNumberFormat="1" applyFont="1" applyAlignment="1">
      <alignment horizontal="justify" vertical="top"/>
      <protection/>
    </xf>
    <xf numFmtId="1" fontId="37" fillId="0" borderId="0" xfId="53" applyNumberFormat="1" applyFont="1" applyAlignment="1">
      <alignment horizontal="justify" vertical="top"/>
      <protection/>
    </xf>
    <xf numFmtId="4" fontId="6" fillId="0" borderId="0" xfId="0" applyNumberFormat="1" applyFont="1" applyBorder="1" applyAlignment="1">
      <alignment/>
    </xf>
    <xf numFmtId="2" fontId="35" fillId="0" borderId="0" xfId="53" applyFont="1" applyAlignment="1">
      <alignment horizontal="center" vertical="top" wrapText="1"/>
      <protection/>
    </xf>
    <xf numFmtId="1" fontId="5" fillId="0" borderId="0" xfId="0" applyNumberFormat="1" applyFont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Continuous"/>
    </xf>
    <xf numFmtId="4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Border="1" applyAlignment="1">
      <alignment horizontal="right"/>
      <protection/>
    </xf>
    <xf numFmtId="2" fontId="5" fillId="0" borderId="0" xfId="53" applyFont="1" applyFill="1" applyBorder="1" applyAlignment="1" quotePrefix="1">
      <alignment vertical="top" wrapText="1"/>
      <protection/>
    </xf>
    <xf numFmtId="2" fontId="6" fillId="0" borderId="0" xfId="53" applyFont="1" applyBorder="1" applyAlignment="1">
      <alignment horizontal="center" wrapText="1"/>
      <protection/>
    </xf>
    <xf numFmtId="2" fontId="6" fillId="0" borderId="0" xfId="53" applyNumberFormat="1" applyFont="1" applyBorder="1" applyAlignment="1">
      <alignment horizontal="center"/>
      <protection/>
    </xf>
    <xf numFmtId="2" fontId="6" fillId="0" borderId="0" xfId="53" applyFont="1" applyBorder="1">
      <alignment/>
      <protection/>
    </xf>
    <xf numFmtId="2" fontId="9" fillId="0" borderId="0" xfId="53" applyFont="1" applyBorder="1">
      <alignment/>
      <protection/>
    </xf>
    <xf numFmtId="1" fontId="13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 quotePrefix="1">
      <alignment horizontal="left" vertical="justify" wrapText="1"/>
    </xf>
    <xf numFmtId="1" fontId="6" fillId="0" borderId="0" xfId="0" applyNumberFormat="1" applyFont="1" applyBorder="1" applyAlignment="1">
      <alignment horizontal="centerContinuous"/>
    </xf>
    <xf numFmtId="4" fontId="6" fillId="0" borderId="0" xfId="0" applyNumberFormat="1" applyFont="1" applyFill="1" applyBorder="1" applyAlignment="1">
      <alignment/>
    </xf>
    <xf numFmtId="0" fontId="5" fillId="0" borderId="10" xfId="52" applyFont="1" applyFill="1" applyBorder="1" applyAlignment="1">
      <alignment horizontal="left" vertical="justify" wrapText="1"/>
      <protection/>
    </xf>
    <xf numFmtId="4" fontId="8" fillId="0" borderId="11" xfId="52" applyNumberFormat="1" applyFont="1" applyFill="1" applyBorder="1" applyAlignment="1">
      <alignment horizontal="center"/>
      <protection/>
    </xf>
    <xf numFmtId="4" fontId="6" fillId="0" borderId="11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right"/>
      <protection/>
    </xf>
    <xf numFmtId="2" fontId="38" fillId="0" borderId="10" xfId="53" applyFont="1" applyBorder="1" applyAlignment="1">
      <alignment horizontal="justify" vertical="top" wrapText="1"/>
      <protection/>
    </xf>
    <xf numFmtId="2" fontId="17" fillId="0" borderId="11" xfId="53" applyFont="1" applyBorder="1" applyAlignment="1">
      <alignment horizontal="center"/>
      <protection/>
    </xf>
    <xf numFmtId="4" fontId="16" fillId="0" borderId="11" xfId="53" applyNumberFormat="1" applyFont="1" applyBorder="1" applyAlignment="1">
      <alignment horizontal="right"/>
      <protection/>
    </xf>
    <xf numFmtId="1" fontId="5" fillId="0" borderId="10" xfId="0" applyNumberFormat="1" applyFont="1" applyBorder="1" applyAlignment="1">
      <alignment horizontal="left" wrapText="1"/>
    </xf>
    <xf numFmtId="2" fontId="1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centerContinuous"/>
    </xf>
    <xf numFmtId="2" fontId="5" fillId="0" borderId="0" xfId="53" applyFont="1" applyBorder="1" applyAlignment="1">
      <alignment horizontal="center" vertical="top"/>
      <protection/>
    </xf>
    <xf numFmtId="2" fontId="18" fillId="0" borderId="0" xfId="53" applyFont="1" applyFill="1" applyBorder="1" applyAlignment="1">
      <alignment horizontal="center" wrapText="1"/>
      <protection/>
    </xf>
    <xf numFmtId="4" fontId="18" fillId="0" borderId="0" xfId="53" applyNumberFormat="1" applyFont="1" applyFill="1" applyBorder="1" applyAlignment="1">
      <alignment horizontal="right"/>
      <protection/>
    </xf>
    <xf numFmtId="2" fontId="10" fillId="0" borderId="0" xfId="53" applyFont="1" applyFill="1" applyBorder="1" applyAlignment="1">
      <alignment horizontal="center"/>
      <protection/>
    </xf>
    <xf numFmtId="4" fontId="10" fillId="0" borderId="0" xfId="53" applyNumberFormat="1" applyFont="1" applyFill="1" applyBorder="1" applyAlignment="1">
      <alignment horizontal="left"/>
      <protection/>
    </xf>
    <xf numFmtId="2" fontId="5" fillId="0" borderId="0" xfId="53" applyNumberFormat="1" applyFont="1" applyFill="1" applyBorder="1" applyAlignment="1">
      <alignment horizontal="center"/>
      <protection/>
    </xf>
    <xf numFmtId="4" fontId="10" fillId="0" borderId="0" xfId="53" applyNumberFormat="1" applyFont="1" applyFill="1" applyBorder="1" applyAlignment="1">
      <alignment horizontal="right"/>
      <protection/>
    </xf>
    <xf numFmtId="1" fontId="5" fillId="18" borderId="10" xfId="53" applyNumberFormat="1" applyFont="1" applyFill="1" applyBorder="1" applyAlignment="1">
      <alignment horizontal="center" vertical="top"/>
      <protection/>
    </xf>
    <xf numFmtId="2" fontId="5" fillId="18" borderId="10" xfId="53" applyFont="1" applyFill="1" applyBorder="1" applyAlignment="1">
      <alignment horizontal="left" vertical="top"/>
      <protection/>
    </xf>
    <xf numFmtId="2" fontId="8" fillId="18" borderId="11" xfId="53" applyFont="1" applyFill="1" applyBorder="1" applyAlignment="1">
      <alignment horizontal="center"/>
      <protection/>
    </xf>
    <xf numFmtId="2" fontId="6" fillId="18" borderId="11" xfId="53" applyNumberFormat="1" applyFont="1" applyFill="1" applyBorder="1" applyAlignment="1">
      <alignment horizontal="right"/>
      <protection/>
    </xf>
    <xf numFmtId="4" fontId="6" fillId="18" borderId="11" xfId="53" applyNumberFormat="1" applyFont="1" applyFill="1" applyBorder="1" applyAlignment="1">
      <alignment horizontal="right"/>
      <protection/>
    </xf>
    <xf numFmtId="4" fontId="6" fillId="18" borderId="12" xfId="53" applyNumberFormat="1" applyFont="1" applyFill="1" applyBorder="1">
      <alignment/>
      <protection/>
    </xf>
    <xf numFmtId="1" fontId="5" fillId="18" borderId="0" xfId="53" applyNumberFormat="1" applyFont="1" applyFill="1" applyBorder="1" applyAlignment="1">
      <alignment horizontal="center" vertical="top"/>
      <protection/>
    </xf>
    <xf numFmtId="2" fontId="5" fillId="18" borderId="0" xfId="53" applyFont="1" applyFill="1" applyBorder="1" applyAlignment="1">
      <alignment horizontal="left" vertical="top"/>
      <protection/>
    </xf>
    <xf numFmtId="2" fontId="8" fillId="18" borderId="0" xfId="53" applyFont="1" applyFill="1" applyBorder="1" applyAlignment="1">
      <alignment horizontal="center"/>
      <protection/>
    </xf>
    <xf numFmtId="2" fontId="6" fillId="18" borderId="0" xfId="53" applyNumberFormat="1" applyFont="1" applyFill="1" applyBorder="1" applyAlignment="1">
      <alignment horizontal="right"/>
      <protection/>
    </xf>
    <xf numFmtId="4" fontId="6" fillId="18" borderId="0" xfId="53" applyNumberFormat="1" applyFont="1" applyFill="1" applyBorder="1" applyAlignment="1">
      <alignment horizontal="right"/>
      <protection/>
    </xf>
    <xf numFmtId="4" fontId="6" fillId="18" borderId="0" xfId="53" applyNumberFormat="1" applyFont="1" applyFill="1" applyBorder="1">
      <alignment/>
      <protection/>
    </xf>
    <xf numFmtId="1" fontId="5" fillId="18" borderId="0" xfId="53" applyNumberFormat="1" applyFont="1" applyFill="1" applyBorder="1" applyAlignment="1">
      <alignment horizontal="center" vertical="top"/>
      <protection/>
    </xf>
    <xf numFmtId="2" fontId="8" fillId="18" borderId="13" xfId="53" applyFont="1" applyFill="1" applyBorder="1" applyAlignment="1">
      <alignment horizontal="center" wrapText="1"/>
      <protection/>
    </xf>
    <xf numFmtId="2" fontId="6" fillId="18" borderId="13" xfId="53" applyNumberFormat="1" applyFont="1" applyFill="1" applyBorder="1" applyAlignment="1">
      <alignment horizontal="right"/>
      <protection/>
    </xf>
    <xf numFmtId="2" fontId="8" fillId="18" borderId="13" xfId="53" applyFont="1" applyFill="1" applyBorder="1" applyAlignment="1">
      <alignment horizontal="center"/>
      <protection/>
    </xf>
    <xf numFmtId="4" fontId="6" fillId="18" borderId="13" xfId="53" applyNumberFormat="1" applyFont="1" applyFill="1" applyBorder="1" applyAlignment="1">
      <alignment horizontal="right"/>
      <protection/>
    </xf>
    <xf numFmtId="2" fontId="8" fillId="18" borderId="13" xfId="53" applyNumberFormat="1" applyFont="1" applyFill="1" applyBorder="1" applyAlignment="1">
      <alignment horizontal="center"/>
      <protection/>
    </xf>
    <xf numFmtId="4" fontId="6" fillId="18" borderId="13" xfId="53" applyNumberFormat="1" applyFont="1" applyFill="1" applyBorder="1" applyAlignment="1">
      <alignment/>
      <protection/>
    </xf>
    <xf numFmtId="2" fontId="6" fillId="18" borderId="0" xfId="53" applyFont="1" applyFill="1" applyBorder="1" applyAlignment="1">
      <alignment horizontal="center" vertical="top"/>
      <protection/>
    </xf>
    <xf numFmtId="49" fontId="6" fillId="18" borderId="13" xfId="53" applyNumberFormat="1" applyFont="1" applyFill="1" applyBorder="1" applyAlignment="1" quotePrefix="1">
      <alignment vertical="top" wrapText="1"/>
      <protection/>
    </xf>
    <xf numFmtId="2" fontId="6" fillId="18" borderId="13" xfId="53" applyFont="1" applyFill="1" applyBorder="1" applyAlignment="1">
      <alignment horizontal="center" wrapText="1"/>
      <protection/>
    </xf>
    <xf numFmtId="2" fontId="6" fillId="18" borderId="13" xfId="53" applyNumberFormat="1" applyFont="1" applyFill="1" applyBorder="1" applyAlignment="1">
      <alignment horizontal="center"/>
      <protection/>
    </xf>
    <xf numFmtId="2" fontId="6" fillId="18" borderId="0" xfId="53" applyFont="1" applyFill="1" applyBorder="1" applyAlignment="1" quotePrefix="1">
      <alignment vertical="top" wrapText="1"/>
      <protection/>
    </xf>
    <xf numFmtId="2" fontId="8" fillId="18" borderId="0" xfId="53" applyFont="1" applyFill="1" applyBorder="1" applyAlignment="1">
      <alignment horizontal="center" wrapText="1"/>
      <protection/>
    </xf>
    <xf numFmtId="2" fontId="6" fillId="18" borderId="0" xfId="53" applyNumberFormat="1" applyFont="1" applyFill="1" applyBorder="1" applyAlignment="1">
      <alignment horizontal="right"/>
      <protection/>
    </xf>
    <xf numFmtId="4" fontId="6" fillId="18" borderId="0" xfId="53" applyNumberFormat="1" applyFont="1" applyFill="1" applyBorder="1" applyAlignment="1">
      <alignment horizontal="right"/>
      <protection/>
    </xf>
    <xf numFmtId="2" fontId="8" fillId="18" borderId="0" xfId="53" applyNumberFormat="1" applyFont="1" applyFill="1" applyAlignment="1">
      <alignment horizontal="center"/>
      <protection/>
    </xf>
    <xf numFmtId="2" fontId="5" fillId="18" borderId="13" xfId="53" applyFont="1" applyFill="1" applyBorder="1" applyAlignment="1">
      <alignment horizontal="left" vertical="top" wrapText="1"/>
      <protection/>
    </xf>
    <xf numFmtId="2" fontId="6" fillId="18" borderId="13" xfId="53" applyFont="1" applyFill="1" applyBorder="1" applyAlignment="1">
      <alignment horizontal="center"/>
      <protection/>
    </xf>
    <xf numFmtId="2" fontId="5" fillId="18" borderId="0" xfId="53" applyFont="1" applyFill="1" applyBorder="1" applyAlignment="1">
      <alignment horizontal="left" vertical="top" wrapText="1"/>
      <protection/>
    </xf>
    <xf numFmtId="2" fontId="8" fillId="18" borderId="0" xfId="53" applyFont="1" applyFill="1" applyAlignment="1">
      <alignment horizontal="center"/>
      <protection/>
    </xf>
    <xf numFmtId="2" fontId="6" fillId="18" borderId="0" xfId="53" applyNumberFormat="1" applyFont="1" applyFill="1" applyAlignment="1">
      <alignment horizontal="right"/>
      <protection/>
    </xf>
    <xf numFmtId="4" fontId="6" fillId="18" borderId="0" xfId="53" applyNumberFormat="1" applyFont="1" applyFill="1">
      <alignment/>
      <protection/>
    </xf>
    <xf numFmtId="1" fontId="6" fillId="18" borderId="0" xfId="53" applyNumberFormat="1" applyFont="1" applyFill="1" applyBorder="1" applyAlignment="1">
      <alignment horizontal="center" vertical="top"/>
      <protection/>
    </xf>
    <xf numFmtId="2" fontId="36" fillId="18" borderId="13" xfId="53" applyFont="1" applyFill="1" applyBorder="1" applyAlignment="1">
      <alignment horizontal="center"/>
      <protection/>
    </xf>
    <xf numFmtId="2" fontId="36" fillId="18" borderId="13" xfId="53" applyFont="1" applyFill="1" applyBorder="1">
      <alignment/>
      <protection/>
    </xf>
    <xf numFmtId="49" fontId="6" fillId="18" borderId="0" xfId="53" applyNumberFormat="1" applyFont="1" applyFill="1" applyBorder="1" applyAlignment="1" quotePrefix="1">
      <alignment vertical="top" wrapText="1"/>
      <protection/>
    </xf>
    <xf numFmtId="2" fontId="6" fillId="18" borderId="0" xfId="53" applyFont="1" applyFill="1" applyBorder="1" applyAlignment="1">
      <alignment horizontal="center" wrapText="1"/>
      <protection/>
    </xf>
    <xf numFmtId="2" fontId="6" fillId="18" borderId="0" xfId="53" applyFont="1" applyFill="1" applyBorder="1" applyAlignment="1">
      <alignment horizontal="center"/>
      <protection/>
    </xf>
    <xf numFmtId="4" fontId="6" fillId="18" borderId="0" xfId="53" applyNumberFormat="1" applyFont="1" applyFill="1" applyBorder="1" applyAlignment="1">
      <alignment/>
      <protection/>
    </xf>
    <xf numFmtId="2" fontId="6" fillId="18" borderId="11" xfId="53" applyFont="1" applyFill="1" applyBorder="1" applyAlignment="1">
      <alignment horizontal="center" wrapText="1"/>
      <protection/>
    </xf>
    <xf numFmtId="2" fontId="6" fillId="18" borderId="11" xfId="53" applyNumberFormat="1" applyFont="1" applyFill="1" applyBorder="1" applyAlignment="1">
      <alignment horizontal="right"/>
      <protection/>
    </xf>
    <xf numFmtId="4" fontId="6" fillId="18" borderId="11" xfId="53" applyNumberFormat="1" applyFont="1" applyFill="1" applyBorder="1" applyAlignment="1">
      <alignment horizontal="right"/>
      <protection/>
    </xf>
    <xf numFmtId="2" fontId="6" fillId="18" borderId="11" xfId="53" applyNumberFormat="1" applyFont="1" applyFill="1" applyBorder="1" applyAlignment="1">
      <alignment horizontal="center"/>
      <protection/>
    </xf>
    <xf numFmtId="2" fontId="6" fillId="18" borderId="0" xfId="53" applyNumberFormat="1" applyFont="1" applyFill="1" applyBorder="1" applyAlignment="1">
      <alignment horizontal="center"/>
      <protection/>
    </xf>
    <xf numFmtId="1" fontId="6" fillId="18" borderId="13" xfId="53" applyNumberFormat="1" applyFont="1" applyFill="1" applyBorder="1" applyAlignment="1">
      <alignment wrapText="1"/>
      <protection/>
    </xf>
    <xf numFmtId="1" fontId="6" fillId="18" borderId="13" xfId="53" applyNumberFormat="1" applyFont="1" applyFill="1" applyBorder="1" applyAlignment="1">
      <alignment horizontal="center"/>
      <protection/>
    </xf>
    <xf numFmtId="2" fontId="6" fillId="18" borderId="13" xfId="53" applyNumberFormat="1" applyFont="1" applyFill="1" applyBorder="1" applyAlignment="1">
      <alignment horizontal="right" wrapText="1"/>
      <protection/>
    </xf>
    <xf numFmtId="4" fontId="6" fillId="18" borderId="13" xfId="34" applyNumberFormat="1" applyFont="1" applyFill="1" applyBorder="1" applyAlignment="1">
      <alignment horizontal="right"/>
    </xf>
    <xf numFmtId="2" fontId="5" fillId="18" borderId="13" xfId="53" applyFont="1" applyFill="1" applyBorder="1" applyAlignment="1">
      <alignment horizontal="justify" vertical="top" wrapText="1"/>
      <protection/>
    </xf>
    <xf numFmtId="2" fontId="5" fillId="18" borderId="0" xfId="53" applyFont="1" applyFill="1" applyBorder="1" applyAlignment="1">
      <alignment horizontal="justify" vertical="top" wrapText="1"/>
      <protection/>
    </xf>
    <xf numFmtId="2" fontId="5" fillId="18" borderId="10" xfId="53" applyFont="1" applyFill="1" applyBorder="1" applyAlignment="1" quotePrefix="1">
      <alignment vertical="top" wrapText="1"/>
      <protection/>
    </xf>
    <xf numFmtId="2" fontId="8" fillId="18" borderId="11" xfId="53" applyFont="1" applyFill="1" applyBorder="1" applyAlignment="1">
      <alignment horizontal="center" wrapText="1"/>
      <protection/>
    </xf>
    <xf numFmtId="2" fontId="5" fillId="18" borderId="11" xfId="53" applyNumberFormat="1" applyFont="1" applyFill="1" applyBorder="1" applyAlignment="1">
      <alignment horizontal="center"/>
      <protection/>
    </xf>
    <xf numFmtId="4" fontId="6" fillId="18" borderId="14" xfId="53" applyNumberFormat="1" applyFont="1" applyFill="1" applyBorder="1" applyAlignment="1">
      <alignment horizontal="right"/>
      <protection/>
    </xf>
    <xf numFmtId="1" fontId="5" fillId="19" borderId="14" xfId="53" applyNumberFormat="1" applyFont="1" applyFill="1" applyBorder="1" applyAlignment="1">
      <alignment horizontal="center" vertical="top"/>
      <protection/>
    </xf>
    <xf numFmtId="2" fontId="5" fillId="19" borderId="11" xfId="53" applyFont="1" applyFill="1" applyBorder="1" applyAlignment="1" quotePrefix="1">
      <alignment vertical="top" wrapText="1"/>
      <protection/>
    </xf>
    <xf numFmtId="2" fontId="6" fillId="19" borderId="11" xfId="53" applyFont="1" applyFill="1" applyBorder="1" applyAlignment="1">
      <alignment horizontal="center" wrapText="1"/>
      <protection/>
    </xf>
    <xf numFmtId="2" fontId="6" fillId="19" borderId="11" xfId="53" applyNumberFormat="1" applyFont="1" applyFill="1" applyBorder="1" applyAlignment="1">
      <alignment horizontal="right"/>
      <protection/>
    </xf>
    <xf numFmtId="4" fontId="6" fillId="19" borderId="11" xfId="53" applyNumberFormat="1" applyFont="1" applyFill="1" applyBorder="1" applyAlignment="1">
      <alignment horizontal="right"/>
      <protection/>
    </xf>
    <xf numFmtId="2" fontId="6" fillId="19" borderId="11" xfId="53" applyNumberFormat="1" applyFont="1" applyFill="1" applyBorder="1" applyAlignment="1">
      <alignment horizontal="center"/>
      <protection/>
    </xf>
    <xf numFmtId="4" fontId="6" fillId="19" borderId="12" xfId="53" applyNumberFormat="1" applyFont="1" applyFill="1" applyBorder="1" applyAlignment="1">
      <alignment horizontal="right"/>
      <protection/>
    </xf>
    <xf numFmtId="1" fontId="6" fillId="19" borderId="0" xfId="53" applyNumberFormat="1" applyFont="1" applyFill="1" applyBorder="1" applyAlignment="1">
      <alignment horizontal="center" vertical="top"/>
      <protection/>
    </xf>
    <xf numFmtId="2" fontId="5" fillId="19" borderId="0" xfId="53" applyFont="1" applyFill="1" applyBorder="1" applyAlignment="1" quotePrefix="1">
      <alignment vertical="top" wrapText="1"/>
      <protection/>
    </xf>
    <xf numFmtId="2" fontId="6" fillId="19" borderId="0" xfId="53" applyFont="1" applyFill="1" applyBorder="1" applyAlignment="1">
      <alignment horizontal="center" wrapText="1"/>
      <protection/>
    </xf>
    <xf numFmtId="2" fontId="6" fillId="19" borderId="0" xfId="53" applyNumberFormat="1" applyFont="1" applyFill="1" applyBorder="1" applyAlignment="1">
      <alignment horizontal="right"/>
      <protection/>
    </xf>
    <xf numFmtId="4" fontId="6" fillId="19" borderId="0" xfId="53" applyNumberFormat="1" applyFont="1" applyFill="1" applyBorder="1" applyAlignment="1">
      <alignment horizontal="right"/>
      <protection/>
    </xf>
    <xf numFmtId="2" fontId="6" fillId="19" borderId="0" xfId="53" applyNumberFormat="1" applyFont="1" applyFill="1" applyBorder="1" applyAlignment="1">
      <alignment horizontal="center"/>
      <protection/>
    </xf>
    <xf numFmtId="1" fontId="5" fillId="19" borderId="0" xfId="53" applyNumberFormat="1" applyFont="1" applyFill="1" applyBorder="1" applyAlignment="1">
      <alignment horizontal="center" vertical="top"/>
      <protection/>
    </xf>
    <xf numFmtId="2" fontId="5" fillId="19" borderId="13" xfId="53" applyFont="1" applyFill="1" applyBorder="1" applyAlignment="1" quotePrefix="1">
      <alignment vertical="top" wrapText="1"/>
      <protection/>
    </xf>
    <xf numFmtId="2" fontId="6" fillId="19" borderId="13" xfId="53" applyFont="1" applyFill="1" applyBorder="1" applyAlignment="1">
      <alignment horizontal="center" wrapText="1"/>
      <protection/>
    </xf>
    <xf numFmtId="2" fontId="6" fillId="19" borderId="13" xfId="53" applyNumberFormat="1" applyFont="1" applyFill="1" applyBorder="1" applyAlignment="1">
      <alignment horizontal="right"/>
      <protection/>
    </xf>
    <xf numFmtId="4" fontId="6" fillId="19" borderId="13" xfId="53" applyNumberFormat="1" applyFont="1" applyFill="1" applyBorder="1" applyAlignment="1">
      <alignment horizontal="right"/>
      <protection/>
    </xf>
    <xf numFmtId="2" fontId="6" fillId="19" borderId="13" xfId="53" applyNumberFormat="1" applyFont="1" applyFill="1" applyBorder="1" applyAlignment="1">
      <alignment horizontal="center"/>
      <protection/>
    </xf>
    <xf numFmtId="2" fontId="5" fillId="19" borderId="13" xfId="53" applyFont="1" applyFill="1" applyBorder="1" applyAlignment="1">
      <alignment vertical="top" wrapText="1"/>
      <protection/>
    </xf>
    <xf numFmtId="2" fontId="6" fillId="19" borderId="0" xfId="53" applyFont="1" applyFill="1" applyBorder="1" applyAlignment="1">
      <alignment horizontal="center" vertical="top"/>
      <protection/>
    </xf>
    <xf numFmtId="2" fontId="6" fillId="19" borderId="13" xfId="53" applyFont="1" applyFill="1" applyBorder="1" applyAlignment="1">
      <alignment horizontal="justify" vertical="top" wrapText="1"/>
      <protection/>
    </xf>
    <xf numFmtId="2" fontId="8" fillId="19" borderId="13" xfId="53" applyFont="1" applyFill="1" applyBorder="1" applyAlignment="1">
      <alignment horizontal="center" wrapText="1"/>
      <protection/>
    </xf>
    <xf numFmtId="2" fontId="8" fillId="19" borderId="13" xfId="53" applyFont="1" applyFill="1" applyBorder="1" applyAlignment="1">
      <alignment horizontal="center"/>
      <protection/>
    </xf>
    <xf numFmtId="2" fontId="8" fillId="19" borderId="13" xfId="53" applyNumberFormat="1" applyFont="1" applyFill="1" applyBorder="1" applyAlignment="1">
      <alignment horizontal="center"/>
      <protection/>
    </xf>
    <xf numFmtId="2" fontId="5" fillId="19" borderId="15" xfId="53" applyFont="1" applyFill="1" applyBorder="1" applyAlignment="1">
      <alignment horizontal="center" vertical="top"/>
      <protection/>
    </xf>
    <xf numFmtId="2" fontId="5" fillId="19" borderId="10" xfId="53" applyFont="1" applyFill="1" applyBorder="1" applyAlignment="1">
      <alignment horizontal="justify" vertical="top" wrapText="1"/>
      <protection/>
    </xf>
    <xf numFmtId="2" fontId="18" fillId="19" borderId="11" xfId="53" applyFont="1" applyFill="1" applyBorder="1" applyAlignment="1">
      <alignment horizontal="center" wrapText="1"/>
      <protection/>
    </xf>
    <xf numFmtId="4" fontId="18" fillId="19" borderId="11" xfId="53" applyNumberFormat="1" applyFont="1" applyFill="1" applyBorder="1" applyAlignment="1">
      <alignment horizontal="right"/>
      <protection/>
    </xf>
    <xf numFmtId="2" fontId="10" fillId="19" borderId="11" xfId="53" applyFont="1" applyFill="1" applyBorder="1" applyAlignment="1">
      <alignment horizontal="center"/>
      <protection/>
    </xf>
    <xf numFmtId="4" fontId="10" fillId="19" borderId="11" xfId="53" applyNumberFormat="1" applyFont="1" applyFill="1" applyBorder="1" applyAlignment="1">
      <alignment horizontal="left"/>
      <protection/>
    </xf>
    <xf numFmtId="2" fontId="5" fillId="19" borderId="11" xfId="53" applyNumberFormat="1" applyFont="1" applyFill="1" applyBorder="1" applyAlignment="1">
      <alignment horizontal="center"/>
      <protection/>
    </xf>
    <xf numFmtId="1" fontId="5" fillId="18" borderId="14" xfId="0" applyNumberFormat="1" applyFont="1" applyFill="1" applyBorder="1" applyAlignment="1">
      <alignment horizontal="center" vertical="top"/>
    </xf>
    <xf numFmtId="1" fontId="5" fillId="18" borderId="11" xfId="0" applyNumberFormat="1" applyFont="1" applyFill="1" applyBorder="1" applyAlignment="1">
      <alignment horizontal="left" vertical="top" wrapText="1"/>
    </xf>
    <xf numFmtId="2" fontId="14" fillId="18" borderId="11" xfId="0" applyFont="1" applyFill="1" applyBorder="1" applyAlignment="1">
      <alignment horizontal="center"/>
    </xf>
    <xf numFmtId="4" fontId="6" fillId="18" borderId="11" xfId="0" applyNumberFormat="1" applyFont="1" applyFill="1" applyBorder="1" applyAlignment="1">
      <alignment/>
    </xf>
    <xf numFmtId="4" fontId="6" fillId="18" borderId="11" xfId="0" applyNumberFormat="1" applyFont="1" applyFill="1" applyBorder="1" applyAlignment="1">
      <alignment horizontal="right"/>
    </xf>
    <xf numFmtId="2" fontId="6" fillId="18" borderId="12" xfId="0" applyFont="1" applyFill="1" applyBorder="1" applyAlignment="1">
      <alignment horizontal="centerContinuous"/>
    </xf>
    <xf numFmtId="1" fontId="5" fillId="19" borderId="14" xfId="0" applyNumberFormat="1" applyFont="1" applyFill="1" applyBorder="1" applyAlignment="1">
      <alignment horizontal="center" vertical="top"/>
    </xf>
    <xf numFmtId="1" fontId="5" fillId="19" borderId="11" xfId="0" applyNumberFormat="1" applyFont="1" applyFill="1" applyBorder="1" applyAlignment="1" quotePrefix="1">
      <alignment horizontal="left" vertical="justify" wrapText="1"/>
    </xf>
    <xf numFmtId="2" fontId="14" fillId="19" borderId="11" xfId="0" applyFont="1" applyFill="1" applyBorder="1" applyAlignment="1">
      <alignment horizontal="center"/>
    </xf>
    <xf numFmtId="4" fontId="6" fillId="19" borderId="11" xfId="0" applyNumberFormat="1" applyFont="1" applyFill="1" applyBorder="1" applyAlignment="1">
      <alignment/>
    </xf>
    <xf numFmtId="4" fontId="6" fillId="19" borderId="11" xfId="0" applyNumberFormat="1" applyFont="1" applyFill="1" applyBorder="1" applyAlignment="1">
      <alignment horizontal="right"/>
    </xf>
    <xf numFmtId="1" fontId="6" fillId="19" borderId="12" xfId="0" applyNumberFormat="1" applyFont="1" applyFill="1" applyBorder="1" applyAlignment="1">
      <alignment horizontal="centerContinuous"/>
    </xf>
    <xf numFmtId="2" fontId="6" fillId="18" borderId="13" xfId="53" applyFont="1" applyFill="1" applyBorder="1" applyAlignment="1">
      <alignment vertical="top" wrapText="1"/>
      <protection/>
    </xf>
    <xf numFmtId="2" fontId="5" fillId="18" borderId="0" xfId="53" applyFont="1" applyFill="1" applyBorder="1" applyAlignment="1">
      <alignment vertical="top" wrapText="1"/>
      <protection/>
    </xf>
    <xf numFmtId="2" fontId="8" fillId="18" borderId="0" xfId="53" applyFont="1" applyFill="1" applyBorder="1" applyAlignment="1">
      <alignment horizontal="center"/>
      <protection/>
    </xf>
    <xf numFmtId="2" fontId="8" fillId="18" borderId="0" xfId="53" applyNumberFormat="1" applyFont="1" applyFill="1" applyBorder="1" applyAlignment="1">
      <alignment horizontal="center"/>
      <protection/>
    </xf>
    <xf numFmtId="49" fontId="6" fillId="18" borderId="11" xfId="53" applyNumberFormat="1" applyFont="1" applyFill="1" applyBorder="1" applyAlignment="1" quotePrefix="1">
      <alignment vertical="top" wrapText="1"/>
      <protection/>
    </xf>
    <xf numFmtId="4" fontId="6" fillId="18" borderId="16" xfId="53" applyNumberFormat="1" applyFont="1" applyFill="1" applyBorder="1" applyAlignment="1">
      <alignment/>
      <protection/>
    </xf>
    <xf numFmtId="2" fontId="6" fillId="19" borderId="16" xfId="53" applyFont="1" applyFill="1" applyBorder="1" applyAlignment="1">
      <alignment horizontal="center" wrapText="1"/>
      <protection/>
    </xf>
    <xf numFmtId="2" fontId="6" fillId="19" borderId="16" xfId="53" applyNumberFormat="1" applyFont="1" applyFill="1" applyBorder="1" applyAlignment="1">
      <alignment horizontal="right"/>
      <protection/>
    </xf>
    <xf numFmtId="4" fontId="6" fillId="19" borderId="16" xfId="53" applyNumberFormat="1" applyFont="1" applyFill="1" applyBorder="1" applyAlignment="1">
      <alignment horizontal="right"/>
      <protection/>
    </xf>
    <xf numFmtId="2" fontId="6" fillId="19" borderId="16" xfId="53" applyNumberFormat="1" applyFont="1" applyFill="1" applyBorder="1" applyAlignment="1">
      <alignment horizontal="center"/>
      <protection/>
    </xf>
    <xf numFmtId="2" fontId="5" fillId="19" borderId="16" xfId="53" applyFont="1" applyFill="1" applyBorder="1" applyAlignment="1" quotePrefix="1">
      <alignment vertical="top" wrapText="1"/>
      <protection/>
    </xf>
    <xf numFmtId="2" fontId="5" fillId="19" borderId="0" xfId="53" applyFont="1" applyFill="1" applyBorder="1" applyAlignment="1">
      <alignment vertical="top" wrapText="1"/>
      <protection/>
    </xf>
    <xf numFmtId="4" fontId="38" fillId="0" borderId="14" xfId="53" applyNumberFormat="1" applyFont="1" applyBorder="1" applyAlignment="1">
      <alignment horizontal="right"/>
      <protection/>
    </xf>
    <xf numFmtId="4" fontId="5" fillId="0" borderId="14" xfId="52" applyNumberFormat="1" applyFont="1" applyFill="1" applyBorder="1" applyAlignment="1">
      <alignment horizontal="right"/>
      <protection/>
    </xf>
    <xf numFmtId="4" fontId="5" fillId="18" borderId="14" xfId="0" applyNumberFormat="1" applyFont="1" applyFill="1" applyBorder="1" applyAlignment="1">
      <alignment/>
    </xf>
    <xf numFmtId="4" fontId="5" fillId="19" borderId="14" xfId="0" applyNumberFormat="1" applyFont="1" applyFill="1" applyBorder="1" applyAlignment="1">
      <alignment/>
    </xf>
    <xf numFmtId="4" fontId="5" fillId="19" borderId="14" xfId="53" applyNumberFormat="1" applyFont="1" applyFill="1" applyBorder="1" applyAlignment="1">
      <alignment horizontal="right"/>
      <protection/>
    </xf>
    <xf numFmtId="4" fontId="5" fillId="0" borderId="12" xfId="0" applyNumberFormat="1" applyFont="1" applyFill="1" applyBorder="1" applyAlignment="1">
      <alignment/>
    </xf>
    <xf numFmtId="2" fontId="6" fillId="19" borderId="0" xfId="53" applyFont="1" applyFill="1" applyBorder="1" applyAlignment="1" quotePrefix="1">
      <alignment vertical="top" wrapText="1"/>
      <protection/>
    </xf>
    <xf numFmtId="1" fontId="6" fillId="0" borderId="0" xfId="53" applyNumberFormat="1" applyFont="1" applyAlignment="1">
      <alignment horizontal="center"/>
      <protection/>
    </xf>
    <xf numFmtId="2" fontId="6" fillId="19" borderId="13" xfId="53" applyFont="1" applyFill="1" applyBorder="1" applyAlignment="1" quotePrefix="1">
      <alignment vertical="top" wrapText="1"/>
      <protection/>
    </xf>
    <xf numFmtId="2" fontId="35" fillId="20" borderId="10" xfId="53" applyFont="1" applyFill="1" applyBorder="1" applyAlignment="1">
      <alignment horizontal="center" vertical="center" wrapText="1"/>
      <protection/>
    </xf>
    <xf numFmtId="2" fontId="35" fillId="20" borderId="11" xfId="53" applyFont="1" applyFill="1" applyBorder="1" applyAlignment="1">
      <alignment horizontal="center" vertical="center"/>
      <protection/>
    </xf>
    <xf numFmtId="2" fontId="35" fillId="20" borderId="12" xfId="53" applyFont="1" applyFill="1" applyBorder="1" applyAlignment="1">
      <alignment horizontal="center" vertical="center"/>
      <protection/>
    </xf>
    <xf numFmtId="1" fontId="6" fillId="0" borderId="0" xfId="53" applyNumberFormat="1" applyFont="1" applyAlignment="1">
      <alignment horizontal="left" vertical="top" wrapText="1"/>
      <protection/>
    </xf>
    <xf numFmtId="1" fontId="6" fillId="0" borderId="0" xfId="53" applyNumberFormat="1" applyFont="1" applyAlignment="1">
      <alignment horizontal="left" vertical="top"/>
      <protection/>
    </xf>
    <xf numFmtId="2" fontId="8" fillId="0" borderId="0" xfId="53" applyFont="1" applyAlignment="1">
      <alignment horizontal="center"/>
      <protection/>
    </xf>
    <xf numFmtId="2" fontId="6" fillId="0" borderId="0" xfId="53" applyFont="1" applyAlignment="1">
      <alignment horizont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[0]_TROŠKOVNIK_ILOVIK-SVE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NN-jr-spranca" xfId="52"/>
    <cellStyle name="Normal_TROŠKOVNIK_ILOVIK-SVE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76"/>
  <sheetViews>
    <sheetView showZeros="0" tabSelected="1" zoomScaleSheetLayoutView="100" workbookViewId="0" topLeftCell="A1">
      <selection activeCell="K6" sqref="K6"/>
    </sheetView>
  </sheetViews>
  <sheetFormatPr defaultColWidth="9.140625" defaultRowHeight="12.75"/>
  <cols>
    <col min="1" max="1" width="4.421875" style="46" customWidth="1"/>
    <col min="2" max="2" width="41.8515625" style="47" customWidth="1"/>
    <col min="3" max="3" width="7.421875" style="43" customWidth="1"/>
    <col min="4" max="4" width="8.00390625" style="21" customWidth="1"/>
    <col min="5" max="5" width="5.00390625" style="18" customWidth="1"/>
    <col min="6" max="6" width="9.140625" style="21" customWidth="1"/>
    <col min="7" max="7" width="5.140625" style="18" customWidth="1"/>
    <col min="8" max="8" width="14.7109375" style="19" bestFit="1" customWidth="1"/>
    <col min="9" max="9" width="9.140625" style="20" customWidth="1"/>
    <col min="10" max="10" width="10.57421875" style="20" bestFit="1" customWidth="1"/>
    <col min="11" max="16384" width="9.140625" style="20" customWidth="1"/>
  </cols>
  <sheetData>
    <row r="1" spans="1:8" ht="30" customHeight="1">
      <c r="A1" s="207" t="s">
        <v>58</v>
      </c>
      <c r="B1" s="208"/>
      <c r="C1" s="208"/>
      <c r="D1" s="208"/>
      <c r="E1" s="208"/>
      <c r="F1" s="208"/>
      <c r="G1" s="208"/>
      <c r="H1" s="209"/>
    </row>
    <row r="2" spans="1:6" ht="15" customHeight="1">
      <c r="A2" s="16"/>
      <c r="B2" s="50"/>
      <c r="C2" s="17"/>
      <c r="D2" s="17"/>
      <c r="E2" s="17"/>
      <c r="F2" s="17"/>
    </row>
    <row r="3" spans="1:8" ht="12.75">
      <c r="A3" s="86" t="s">
        <v>2</v>
      </c>
      <c r="B3" s="87" t="s">
        <v>7</v>
      </c>
      <c r="C3" s="88"/>
      <c r="D3" s="89"/>
      <c r="E3" s="88"/>
      <c r="F3" s="90"/>
      <c r="G3" s="88"/>
      <c r="H3" s="91"/>
    </row>
    <row r="4" spans="1:8" ht="12.75">
      <c r="A4" s="92"/>
      <c r="B4" s="93"/>
      <c r="C4" s="94"/>
      <c r="D4" s="95"/>
      <c r="E4" s="94"/>
      <c r="F4" s="96"/>
      <c r="G4" s="94"/>
      <c r="H4" s="97"/>
    </row>
    <row r="5" spans="1:11" ht="16.5" customHeight="1">
      <c r="A5" s="98" t="s">
        <v>9</v>
      </c>
      <c r="B5" s="187" t="s">
        <v>41</v>
      </c>
      <c r="C5" s="110"/>
      <c r="D5" s="111"/>
      <c r="E5" s="188"/>
      <c r="F5" s="112"/>
      <c r="G5" s="189"/>
      <c r="H5" s="126"/>
      <c r="I5" s="31"/>
      <c r="J5" s="31"/>
      <c r="K5" s="32"/>
    </row>
    <row r="6" spans="1:11" ht="38.25">
      <c r="A6" s="120" t="s">
        <v>43</v>
      </c>
      <c r="B6" s="186" t="s">
        <v>42</v>
      </c>
      <c r="C6" s="99"/>
      <c r="D6" s="100"/>
      <c r="E6" s="101"/>
      <c r="F6" s="102"/>
      <c r="G6" s="103"/>
      <c r="H6" s="104"/>
      <c r="I6" s="31"/>
      <c r="J6" s="31"/>
      <c r="K6" s="32"/>
    </row>
    <row r="7" spans="1:11" ht="12.75">
      <c r="A7" s="105"/>
      <c r="B7" s="106" t="s">
        <v>12</v>
      </c>
      <c r="C7" s="107" t="s">
        <v>1</v>
      </c>
      <c r="D7" s="100">
        <v>1</v>
      </c>
      <c r="E7" s="107" t="s">
        <v>8</v>
      </c>
      <c r="F7" s="102"/>
      <c r="G7" s="108" t="s">
        <v>0</v>
      </c>
      <c r="H7" s="104">
        <f>D7*F7</f>
        <v>0</v>
      </c>
      <c r="I7" s="33"/>
      <c r="J7" s="33"/>
      <c r="K7" s="33"/>
    </row>
    <row r="8" spans="1:11" ht="12.75">
      <c r="A8" s="105"/>
      <c r="B8" s="106" t="s">
        <v>13</v>
      </c>
      <c r="C8" s="107" t="s">
        <v>1</v>
      </c>
      <c r="D8" s="100">
        <v>2</v>
      </c>
      <c r="E8" s="107" t="s">
        <v>8</v>
      </c>
      <c r="F8" s="102"/>
      <c r="G8" s="108" t="s">
        <v>0</v>
      </c>
      <c r="H8" s="104">
        <f aca="true" t="shared" si="0" ref="H8:H22">D8*F8</f>
        <v>0</v>
      </c>
      <c r="I8" s="33"/>
      <c r="J8" s="33"/>
      <c r="K8" s="33"/>
    </row>
    <row r="9" spans="1:11" ht="12.75">
      <c r="A9" s="105"/>
      <c r="B9" s="106" t="s">
        <v>40</v>
      </c>
      <c r="C9" s="107" t="s">
        <v>1</v>
      </c>
      <c r="D9" s="100">
        <v>1</v>
      </c>
      <c r="E9" s="107" t="s">
        <v>8</v>
      </c>
      <c r="F9" s="102"/>
      <c r="G9" s="108" t="s">
        <v>0</v>
      </c>
      <c r="H9" s="104">
        <f t="shared" si="0"/>
        <v>0</v>
      </c>
      <c r="I9" s="33"/>
      <c r="J9" s="33"/>
      <c r="K9" s="33"/>
    </row>
    <row r="10" spans="1:11" ht="12.75">
      <c r="A10" s="105"/>
      <c r="B10" s="106" t="s">
        <v>14</v>
      </c>
      <c r="C10" s="107" t="s">
        <v>1</v>
      </c>
      <c r="D10" s="100">
        <v>4</v>
      </c>
      <c r="E10" s="107" t="s">
        <v>8</v>
      </c>
      <c r="F10" s="102"/>
      <c r="G10" s="108" t="s">
        <v>0</v>
      </c>
      <c r="H10" s="104">
        <f t="shared" si="0"/>
        <v>0</v>
      </c>
      <c r="I10" s="33"/>
      <c r="J10" s="33"/>
      <c r="K10" s="33"/>
    </row>
    <row r="11" spans="1:11" ht="12.75">
      <c r="A11" s="105"/>
      <c r="B11" s="106" t="s">
        <v>15</v>
      </c>
      <c r="C11" s="107" t="s">
        <v>1</v>
      </c>
      <c r="D11" s="100">
        <v>2</v>
      </c>
      <c r="E11" s="107" t="s">
        <v>8</v>
      </c>
      <c r="F11" s="102"/>
      <c r="G11" s="108" t="s">
        <v>0</v>
      </c>
      <c r="H11" s="104">
        <f t="shared" si="0"/>
        <v>0</v>
      </c>
      <c r="I11" s="33"/>
      <c r="J11" s="33"/>
      <c r="K11" s="33"/>
    </row>
    <row r="12" spans="1:11" ht="12.75">
      <c r="A12" s="105"/>
      <c r="B12" s="106" t="s">
        <v>45</v>
      </c>
      <c r="C12" s="107" t="s">
        <v>1</v>
      </c>
      <c r="D12" s="100">
        <v>1</v>
      </c>
      <c r="E12" s="107" t="s">
        <v>8</v>
      </c>
      <c r="F12" s="102"/>
      <c r="G12" s="108" t="s">
        <v>0</v>
      </c>
      <c r="H12" s="104">
        <f t="shared" si="0"/>
        <v>0</v>
      </c>
      <c r="I12" s="33"/>
      <c r="J12" s="33"/>
      <c r="K12" s="33"/>
    </row>
    <row r="13" spans="1:11" ht="25.5">
      <c r="A13" s="105" t="s">
        <v>44</v>
      </c>
      <c r="B13" s="190" t="s">
        <v>63</v>
      </c>
      <c r="C13" s="127" t="s">
        <v>1</v>
      </c>
      <c r="D13" s="128">
        <v>4</v>
      </c>
      <c r="E13" s="127" t="s">
        <v>8</v>
      </c>
      <c r="F13" s="129"/>
      <c r="G13" s="130" t="s">
        <v>0</v>
      </c>
      <c r="H13" s="104">
        <f t="shared" si="0"/>
        <v>0</v>
      </c>
      <c r="I13" s="33"/>
      <c r="J13" s="33"/>
      <c r="K13" s="33"/>
    </row>
    <row r="14" spans="1:11" ht="12.75">
      <c r="A14" s="105"/>
      <c r="B14" s="109"/>
      <c r="C14" s="110"/>
      <c r="D14" s="111"/>
      <c r="E14" s="110"/>
      <c r="F14" s="112"/>
      <c r="G14" s="113"/>
      <c r="H14" s="126"/>
      <c r="I14" s="33"/>
      <c r="J14" s="33"/>
      <c r="K14" s="33"/>
    </row>
    <row r="15" spans="1:11" ht="51">
      <c r="A15" s="98" t="s">
        <v>11</v>
      </c>
      <c r="B15" s="114" t="s">
        <v>47</v>
      </c>
      <c r="C15" s="107" t="s">
        <v>22</v>
      </c>
      <c r="D15" s="100">
        <v>8</v>
      </c>
      <c r="E15" s="115" t="s">
        <v>8</v>
      </c>
      <c r="F15" s="102"/>
      <c r="G15" s="108" t="s">
        <v>0</v>
      </c>
      <c r="H15" s="104">
        <f t="shared" si="0"/>
        <v>0</v>
      </c>
      <c r="I15" s="31"/>
      <c r="J15" s="31"/>
      <c r="K15" s="31"/>
    </row>
    <row r="16" spans="1:11" ht="12.75">
      <c r="A16" s="105"/>
      <c r="B16" s="109"/>
      <c r="C16" s="110"/>
      <c r="D16" s="111"/>
      <c r="E16" s="110"/>
      <c r="F16" s="112"/>
      <c r="G16" s="113"/>
      <c r="H16" s="191"/>
      <c r="I16" s="33"/>
      <c r="J16" s="33"/>
      <c r="K16" s="33"/>
    </row>
    <row r="17" spans="1:11" ht="14.25" customHeight="1">
      <c r="A17" s="98" t="s">
        <v>16</v>
      </c>
      <c r="B17" s="116" t="s">
        <v>18</v>
      </c>
      <c r="C17" s="117"/>
      <c r="D17" s="118"/>
      <c r="E17" s="117"/>
      <c r="F17" s="119"/>
      <c r="G17" s="117"/>
      <c r="H17" s="126"/>
      <c r="I17" s="28"/>
      <c r="J17" s="28"/>
      <c r="K17" s="28"/>
    </row>
    <row r="18" spans="1:11" ht="42" customHeight="1">
      <c r="A18" s="120"/>
      <c r="B18" s="106" t="s">
        <v>46</v>
      </c>
      <c r="C18" s="121" t="s">
        <v>1</v>
      </c>
      <c r="D18" s="122">
        <v>28</v>
      </c>
      <c r="E18" s="121" t="s">
        <v>8</v>
      </c>
      <c r="F18" s="122"/>
      <c r="G18" s="121" t="s">
        <v>0</v>
      </c>
      <c r="H18" s="104">
        <f t="shared" si="0"/>
        <v>0</v>
      </c>
      <c r="I18" s="35"/>
      <c r="J18" s="35"/>
      <c r="K18" s="28"/>
    </row>
    <row r="19" spans="1:11" ht="12.75">
      <c r="A19" s="105"/>
      <c r="B19" s="123"/>
      <c r="C19" s="124"/>
      <c r="D19" s="111"/>
      <c r="E19" s="124"/>
      <c r="F19" s="112"/>
      <c r="G19" s="131"/>
      <c r="H19" s="126"/>
      <c r="I19" s="33"/>
      <c r="J19" s="33"/>
      <c r="K19" s="33"/>
    </row>
    <row r="20" spans="1:11" ht="92.25">
      <c r="A20" s="98" t="s">
        <v>17</v>
      </c>
      <c r="B20" s="132" t="s">
        <v>64</v>
      </c>
      <c r="C20" s="133" t="s">
        <v>10</v>
      </c>
      <c r="D20" s="134">
        <v>120</v>
      </c>
      <c r="E20" s="133" t="s">
        <v>8</v>
      </c>
      <c r="F20" s="135"/>
      <c r="G20" s="115" t="s">
        <v>0</v>
      </c>
      <c r="H20" s="104">
        <f t="shared" si="0"/>
        <v>0</v>
      </c>
      <c r="I20" s="23"/>
      <c r="J20" s="23"/>
      <c r="K20" s="23"/>
    </row>
    <row r="21" spans="1:11" ht="12.75">
      <c r="A21" s="105"/>
      <c r="B21" s="109"/>
      <c r="C21" s="110"/>
      <c r="D21" s="111"/>
      <c r="E21" s="110"/>
      <c r="F21" s="112"/>
      <c r="G21" s="113"/>
      <c r="H21" s="126"/>
      <c r="I21" s="33"/>
      <c r="J21" s="33"/>
      <c r="K21" s="33"/>
    </row>
    <row r="22" spans="1:11" ht="30.75" customHeight="1">
      <c r="A22" s="98" t="s">
        <v>19</v>
      </c>
      <c r="B22" s="136" t="s">
        <v>65</v>
      </c>
      <c r="C22" s="107" t="s">
        <v>20</v>
      </c>
      <c r="D22" s="100">
        <v>1</v>
      </c>
      <c r="E22" s="115" t="s">
        <v>8</v>
      </c>
      <c r="F22" s="102"/>
      <c r="G22" s="108" t="s">
        <v>0</v>
      </c>
      <c r="H22" s="104">
        <f t="shared" si="0"/>
        <v>0</v>
      </c>
      <c r="I22" s="31"/>
      <c r="J22" s="31"/>
      <c r="K22" s="31"/>
    </row>
    <row r="23" spans="1:11" ht="12.75">
      <c r="A23" s="98"/>
      <c r="B23" s="137"/>
      <c r="C23" s="124"/>
      <c r="D23" s="111"/>
      <c r="E23" s="125"/>
      <c r="F23" s="112"/>
      <c r="G23" s="131"/>
      <c r="H23" s="126"/>
      <c r="I23" s="31"/>
      <c r="J23" s="31"/>
      <c r="K23" s="31"/>
    </row>
    <row r="24" spans="1:11" ht="12.75">
      <c r="A24" s="120"/>
      <c r="B24" s="138" t="s">
        <v>21</v>
      </c>
      <c r="C24" s="139"/>
      <c r="D24" s="128"/>
      <c r="E24" s="139"/>
      <c r="F24" s="129"/>
      <c r="G24" s="140" t="s">
        <v>0</v>
      </c>
      <c r="H24" s="141">
        <f>SUM(H7:H22)</f>
        <v>0</v>
      </c>
      <c r="I24" s="33"/>
      <c r="J24" s="33"/>
      <c r="K24" s="23"/>
    </row>
    <row r="25" spans="1:11" ht="12.75">
      <c r="A25" s="24"/>
      <c r="B25" s="57"/>
      <c r="C25" s="30"/>
      <c r="D25" s="56"/>
      <c r="E25" s="30"/>
      <c r="F25" s="55"/>
      <c r="G25" s="26"/>
      <c r="H25" s="27"/>
      <c r="I25" s="33"/>
      <c r="J25" s="33"/>
      <c r="K25" s="23"/>
    </row>
    <row r="26" spans="1:11" ht="12.75">
      <c r="A26" s="24"/>
      <c r="B26" s="57"/>
      <c r="C26" s="58"/>
      <c r="D26" s="56"/>
      <c r="E26" s="58"/>
      <c r="F26" s="55"/>
      <c r="G26" s="59"/>
      <c r="H26" s="25"/>
      <c r="I26" s="33"/>
      <c r="J26" s="33"/>
      <c r="K26" s="23"/>
    </row>
    <row r="27" spans="1:11" ht="12.75">
      <c r="A27" s="142" t="s">
        <v>6</v>
      </c>
      <c r="B27" s="143" t="s">
        <v>3</v>
      </c>
      <c r="C27" s="144"/>
      <c r="D27" s="145"/>
      <c r="E27" s="144"/>
      <c r="F27" s="146"/>
      <c r="G27" s="147"/>
      <c r="H27" s="148"/>
      <c r="I27" s="33"/>
      <c r="J27" s="33"/>
      <c r="K27" s="23"/>
    </row>
    <row r="28" spans="1:11" ht="12.75">
      <c r="A28" s="149"/>
      <c r="B28" s="150"/>
      <c r="C28" s="151"/>
      <c r="D28" s="152"/>
      <c r="E28" s="151"/>
      <c r="F28" s="153"/>
      <c r="G28" s="154"/>
      <c r="H28" s="153"/>
      <c r="I28" s="33"/>
      <c r="J28" s="33"/>
      <c r="K28" s="23"/>
    </row>
    <row r="29" spans="1:11" ht="105.75" customHeight="1">
      <c r="A29" s="155" t="s">
        <v>9</v>
      </c>
      <c r="B29" s="156" t="s">
        <v>60</v>
      </c>
      <c r="C29" s="157" t="s">
        <v>22</v>
      </c>
      <c r="D29" s="158">
        <v>4</v>
      </c>
      <c r="E29" s="157" t="s">
        <v>8</v>
      </c>
      <c r="F29" s="159"/>
      <c r="G29" s="160" t="s">
        <v>0</v>
      </c>
      <c r="H29" s="159">
        <f>D29*F29</f>
        <v>0</v>
      </c>
      <c r="I29" s="33"/>
      <c r="J29" s="33"/>
      <c r="K29" s="23"/>
    </row>
    <row r="30" spans="1:11" ht="15" customHeight="1">
      <c r="A30" s="155"/>
      <c r="B30" s="150"/>
      <c r="C30" s="151"/>
      <c r="D30" s="152"/>
      <c r="E30" s="151"/>
      <c r="F30" s="153"/>
      <c r="G30" s="154"/>
      <c r="H30" s="153"/>
      <c r="I30" s="33"/>
      <c r="J30" s="33"/>
      <c r="K30" s="23"/>
    </row>
    <row r="31" spans="1:11" ht="15" customHeight="1">
      <c r="A31" s="155" t="s">
        <v>11</v>
      </c>
      <c r="B31" s="150" t="s">
        <v>59</v>
      </c>
      <c r="C31" s="151"/>
      <c r="D31" s="152"/>
      <c r="E31" s="151"/>
      <c r="F31" s="153"/>
      <c r="G31" s="154"/>
      <c r="H31" s="153"/>
      <c r="I31" s="33"/>
      <c r="J31" s="33"/>
      <c r="K31" s="23"/>
    </row>
    <row r="32" spans="1:11" ht="93" customHeight="1">
      <c r="A32" s="155"/>
      <c r="B32" s="206" t="s">
        <v>61</v>
      </c>
      <c r="C32" s="151" t="s">
        <v>22</v>
      </c>
      <c r="D32" s="152">
        <v>4</v>
      </c>
      <c r="E32" s="151" t="s">
        <v>8</v>
      </c>
      <c r="F32" s="153"/>
      <c r="G32" s="154" t="s">
        <v>0</v>
      </c>
      <c r="H32" s="159">
        <f>D32*F32</f>
        <v>0</v>
      </c>
      <c r="I32" s="33"/>
      <c r="J32" s="33"/>
      <c r="K32" s="23"/>
    </row>
    <row r="33" spans="1:11" ht="12.75">
      <c r="A33" s="155"/>
      <c r="B33" s="150"/>
      <c r="C33" s="192"/>
      <c r="D33" s="193"/>
      <c r="E33" s="192"/>
      <c r="F33" s="194"/>
      <c r="G33" s="195"/>
      <c r="H33" s="194"/>
      <c r="I33" s="33"/>
      <c r="J33" s="33"/>
      <c r="K33" s="23"/>
    </row>
    <row r="34" spans="1:11" ht="117.75" customHeight="1">
      <c r="A34" s="155" t="s">
        <v>16</v>
      </c>
      <c r="B34" s="156" t="s">
        <v>48</v>
      </c>
      <c r="C34" s="157" t="s">
        <v>22</v>
      </c>
      <c r="D34" s="158">
        <v>80</v>
      </c>
      <c r="E34" s="157" t="s">
        <v>8</v>
      </c>
      <c r="F34" s="159"/>
      <c r="G34" s="160" t="s">
        <v>0</v>
      </c>
      <c r="H34" s="159">
        <f aca="true" t="shared" si="1" ref="H34:H51">D34*F34</f>
        <v>0</v>
      </c>
      <c r="I34" s="33"/>
      <c r="J34" s="33"/>
      <c r="K34" s="23"/>
    </row>
    <row r="35" spans="1:11" ht="12.75">
      <c r="A35" s="155"/>
      <c r="B35" s="196"/>
      <c r="C35" s="192"/>
      <c r="D35" s="193"/>
      <c r="E35" s="192"/>
      <c r="F35" s="194"/>
      <c r="G35" s="195"/>
      <c r="H35" s="194"/>
      <c r="I35" s="33"/>
      <c r="J35" s="33"/>
      <c r="K35" s="23"/>
    </row>
    <row r="36" spans="1:11" ht="52.5">
      <c r="A36" s="155" t="s">
        <v>17</v>
      </c>
      <c r="B36" s="156" t="s">
        <v>31</v>
      </c>
      <c r="C36" s="157" t="s">
        <v>23</v>
      </c>
      <c r="D36" s="158">
        <v>220</v>
      </c>
      <c r="E36" s="157" t="s">
        <v>8</v>
      </c>
      <c r="F36" s="159"/>
      <c r="G36" s="160" t="s">
        <v>0</v>
      </c>
      <c r="H36" s="159">
        <f t="shared" si="1"/>
        <v>0</v>
      </c>
      <c r="I36" s="61"/>
      <c r="J36" s="33"/>
      <c r="K36" s="23"/>
    </row>
    <row r="37" spans="1:11" ht="12.75">
      <c r="A37" s="155"/>
      <c r="B37" s="196"/>
      <c r="C37" s="192"/>
      <c r="D37" s="193"/>
      <c r="E37" s="192"/>
      <c r="F37" s="194"/>
      <c r="G37" s="195"/>
      <c r="H37" s="194"/>
      <c r="I37" s="61"/>
      <c r="J37" s="33"/>
      <c r="K37" s="23"/>
    </row>
    <row r="38" spans="1:11" ht="52.5">
      <c r="A38" s="155" t="s">
        <v>19</v>
      </c>
      <c r="B38" s="156" t="s">
        <v>32</v>
      </c>
      <c r="C38" s="157" t="s">
        <v>23</v>
      </c>
      <c r="D38" s="158">
        <v>325</v>
      </c>
      <c r="E38" s="157" t="s">
        <v>8</v>
      </c>
      <c r="F38" s="159"/>
      <c r="G38" s="160" t="s">
        <v>0</v>
      </c>
      <c r="H38" s="159">
        <f t="shared" si="1"/>
        <v>0</v>
      </c>
      <c r="I38" s="61"/>
      <c r="J38" s="33"/>
      <c r="K38" s="23"/>
    </row>
    <row r="39" spans="1:11" ht="12.75">
      <c r="A39" s="155"/>
      <c r="B39" s="196"/>
      <c r="C39" s="192"/>
      <c r="D39" s="193"/>
      <c r="E39" s="192"/>
      <c r="F39" s="194"/>
      <c r="G39" s="195"/>
      <c r="H39" s="194"/>
      <c r="I39" s="61"/>
      <c r="J39" s="33"/>
      <c r="K39" s="23"/>
    </row>
    <row r="40" spans="1:11" ht="89.25">
      <c r="A40" s="155" t="s">
        <v>25</v>
      </c>
      <c r="B40" s="156" t="s">
        <v>49</v>
      </c>
      <c r="C40" s="157" t="s">
        <v>24</v>
      </c>
      <c r="D40" s="158">
        <v>110</v>
      </c>
      <c r="E40" s="157" t="s">
        <v>8</v>
      </c>
      <c r="F40" s="159"/>
      <c r="G40" s="160" t="s">
        <v>0</v>
      </c>
      <c r="H40" s="159">
        <f t="shared" si="1"/>
        <v>0</v>
      </c>
      <c r="I40" s="61"/>
      <c r="J40" s="33"/>
      <c r="K40" s="23"/>
    </row>
    <row r="41" spans="1:11" ht="12.75">
      <c r="A41" s="155"/>
      <c r="B41" s="196"/>
      <c r="C41" s="192"/>
      <c r="D41" s="193"/>
      <c r="E41" s="192"/>
      <c r="F41" s="194"/>
      <c r="G41" s="195"/>
      <c r="H41" s="194"/>
      <c r="I41" s="61"/>
      <c r="J41" s="33"/>
      <c r="K41" s="23"/>
    </row>
    <row r="42" spans="1:11" ht="69.75" customHeight="1">
      <c r="A42" s="155" t="s">
        <v>33</v>
      </c>
      <c r="B42" s="156" t="s">
        <v>35</v>
      </c>
      <c r="C42" s="157" t="s">
        <v>10</v>
      </c>
      <c r="D42" s="158">
        <v>4</v>
      </c>
      <c r="E42" s="157" t="s">
        <v>8</v>
      </c>
      <c r="F42" s="159"/>
      <c r="G42" s="160" t="s">
        <v>0</v>
      </c>
      <c r="H42" s="159">
        <f t="shared" si="1"/>
        <v>0</v>
      </c>
      <c r="I42" s="61"/>
      <c r="J42" s="33"/>
      <c r="K42" s="23"/>
    </row>
    <row r="43" spans="1:11" ht="12.75">
      <c r="A43" s="155"/>
      <c r="B43" s="150"/>
      <c r="C43" s="151"/>
      <c r="D43" s="152"/>
      <c r="E43" s="151"/>
      <c r="F43" s="153"/>
      <c r="G43" s="154"/>
      <c r="H43" s="153"/>
      <c r="I43" s="61"/>
      <c r="J43" s="33"/>
      <c r="K43" s="23"/>
    </row>
    <row r="44" spans="1:11" ht="12.75">
      <c r="A44" s="155" t="s">
        <v>34</v>
      </c>
      <c r="B44" s="150" t="s">
        <v>52</v>
      </c>
      <c r="C44" s="151"/>
      <c r="D44" s="152"/>
      <c r="E44" s="151"/>
      <c r="F44" s="153"/>
      <c r="G44" s="154"/>
      <c r="H44" s="153"/>
      <c r="I44" s="61"/>
      <c r="J44" s="33"/>
      <c r="K44" s="23"/>
    </row>
    <row r="45" spans="1:11" ht="69.75" customHeight="1">
      <c r="A45" s="155"/>
      <c r="B45" s="204" t="s">
        <v>53</v>
      </c>
      <c r="C45" s="151" t="s">
        <v>1</v>
      </c>
      <c r="D45" s="152">
        <v>2</v>
      </c>
      <c r="E45" s="151" t="s">
        <v>8</v>
      </c>
      <c r="F45" s="153"/>
      <c r="G45" s="154" t="s">
        <v>0</v>
      </c>
      <c r="H45" s="159">
        <f t="shared" si="1"/>
        <v>0</v>
      </c>
      <c r="I45" s="61"/>
      <c r="J45" s="33"/>
      <c r="K45" s="23"/>
    </row>
    <row r="46" spans="1:11" ht="12.75">
      <c r="A46" s="155"/>
      <c r="B46" s="196"/>
      <c r="C46" s="192"/>
      <c r="D46" s="193"/>
      <c r="E46" s="192"/>
      <c r="F46" s="194"/>
      <c r="G46" s="195"/>
      <c r="H46" s="194"/>
      <c r="I46" s="61"/>
      <c r="J46" s="33"/>
      <c r="K46" s="23"/>
    </row>
    <row r="47" spans="1:11" ht="52.5">
      <c r="A47" s="155" t="s">
        <v>36</v>
      </c>
      <c r="B47" s="156" t="s">
        <v>51</v>
      </c>
      <c r="C47" s="157" t="s">
        <v>24</v>
      </c>
      <c r="D47" s="158">
        <v>220</v>
      </c>
      <c r="E47" s="157" t="s">
        <v>8</v>
      </c>
      <c r="F47" s="159"/>
      <c r="G47" s="160" t="s">
        <v>0</v>
      </c>
      <c r="H47" s="159">
        <f t="shared" si="1"/>
        <v>0</v>
      </c>
      <c r="I47" s="61"/>
      <c r="J47" s="33"/>
      <c r="K47" s="23"/>
    </row>
    <row r="48" spans="1:11" ht="12.75">
      <c r="A48" s="155"/>
      <c r="B48" s="196"/>
      <c r="C48" s="192"/>
      <c r="D48" s="193"/>
      <c r="E48" s="192"/>
      <c r="F48" s="194"/>
      <c r="G48" s="195"/>
      <c r="H48" s="194"/>
      <c r="I48" s="61"/>
      <c r="J48" s="33"/>
      <c r="K48" s="23"/>
    </row>
    <row r="49" spans="1:11" s="38" customFormat="1" ht="38.25">
      <c r="A49" s="155" t="s">
        <v>38</v>
      </c>
      <c r="B49" s="161" t="s">
        <v>37</v>
      </c>
      <c r="C49" s="157" t="s">
        <v>24</v>
      </c>
      <c r="D49" s="158">
        <v>220</v>
      </c>
      <c r="E49" s="157" t="s">
        <v>8</v>
      </c>
      <c r="F49" s="159"/>
      <c r="G49" s="160" t="s">
        <v>0</v>
      </c>
      <c r="H49" s="159">
        <f t="shared" si="1"/>
        <v>0</v>
      </c>
      <c r="I49" s="60"/>
      <c r="J49" s="23"/>
      <c r="K49" s="37"/>
    </row>
    <row r="50" spans="1:11" s="38" customFormat="1" ht="12.75">
      <c r="A50" s="155"/>
      <c r="B50" s="197"/>
      <c r="C50" s="151"/>
      <c r="D50" s="152"/>
      <c r="E50" s="151"/>
      <c r="F50" s="153"/>
      <c r="G50" s="154"/>
      <c r="H50" s="153"/>
      <c r="I50" s="60"/>
      <c r="J50" s="23"/>
      <c r="K50" s="37"/>
    </row>
    <row r="51" spans="1:11" s="38" customFormat="1" ht="76.5">
      <c r="A51" s="155" t="s">
        <v>62</v>
      </c>
      <c r="B51" s="161" t="s">
        <v>39</v>
      </c>
      <c r="C51" s="157" t="s">
        <v>23</v>
      </c>
      <c r="D51" s="158">
        <v>110</v>
      </c>
      <c r="E51" s="157" t="s">
        <v>8</v>
      </c>
      <c r="F51" s="159"/>
      <c r="G51" s="160" t="s">
        <v>0</v>
      </c>
      <c r="H51" s="159">
        <f t="shared" si="1"/>
        <v>0</v>
      </c>
      <c r="I51" s="60"/>
      <c r="J51" s="23"/>
      <c r="K51" s="37"/>
    </row>
    <row r="52" spans="1:11" s="38" customFormat="1" ht="12.75">
      <c r="A52" s="162"/>
      <c r="B52" s="163"/>
      <c r="C52" s="164"/>
      <c r="D52" s="159"/>
      <c r="E52" s="165"/>
      <c r="F52" s="159"/>
      <c r="G52" s="166"/>
      <c r="H52" s="159"/>
      <c r="I52" s="37"/>
      <c r="J52" s="37"/>
      <c r="K52" s="37"/>
    </row>
    <row r="53" spans="1:11" s="38" customFormat="1" ht="15">
      <c r="A53" s="167"/>
      <c r="B53" s="168" t="s">
        <v>26</v>
      </c>
      <c r="C53" s="169"/>
      <c r="D53" s="170"/>
      <c r="E53" s="171"/>
      <c r="F53" s="172"/>
      <c r="G53" s="173" t="s">
        <v>0</v>
      </c>
      <c r="H53" s="202">
        <f>SUM(H29:H51)</f>
        <v>0</v>
      </c>
      <c r="I53" s="37"/>
      <c r="J53" s="37"/>
      <c r="K53" s="37"/>
    </row>
    <row r="54" spans="1:11" s="38" customFormat="1" ht="15">
      <c r="A54" s="79"/>
      <c r="B54" s="34"/>
      <c r="C54" s="80"/>
      <c r="D54" s="81"/>
      <c r="E54" s="82"/>
      <c r="F54" s="83"/>
      <c r="G54" s="84"/>
      <c r="H54" s="85"/>
      <c r="I54" s="37"/>
      <c r="J54" s="37"/>
      <c r="K54" s="37"/>
    </row>
    <row r="55" spans="1:11" s="38" customFormat="1" ht="12.75">
      <c r="A55" s="24"/>
      <c r="B55" s="29"/>
      <c r="C55" s="30"/>
      <c r="D55" s="25"/>
      <c r="E55" s="30"/>
      <c r="F55" s="25"/>
      <c r="G55" s="41"/>
      <c r="H55" s="25"/>
      <c r="I55" s="37"/>
      <c r="J55" s="37"/>
      <c r="K55" s="37"/>
    </row>
    <row r="56" spans="1:9" s="1" customFormat="1" ht="15.75">
      <c r="A56" s="51"/>
      <c r="B56" s="62" t="s">
        <v>27</v>
      </c>
      <c r="C56" s="52"/>
      <c r="D56" s="5"/>
      <c r="E56" s="53"/>
      <c r="F56" s="15"/>
      <c r="G56" s="54"/>
      <c r="H56" s="5"/>
      <c r="I56" s="2"/>
    </row>
    <row r="57" spans="1:9" s="1" customFormat="1" ht="12.75">
      <c r="A57" s="51"/>
      <c r="B57" s="14"/>
      <c r="C57" s="13"/>
      <c r="D57" s="49"/>
      <c r="E57" s="13"/>
      <c r="F57" s="4"/>
      <c r="G57" s="3"/>
      <c r="H57" s="5"/>
      <c r="I57" s="2"/>
    </row>
    <row r="58" spans="1:8" s="2" customFormat="1" ht="12.75">
      <c r="A58" s="174" t="s">
        <v>5</v>
      </c>
      <c r="B58" s="175" t="s">
        <v>7</v>
      </c>
      <c r="C58" s="176"/>
      <c r="D58" s="177"/>
      <c r="E58" s="176"/>
      <c r="F58" s="178"/>
      <c r="G58" s="179"/>
      <c r="H58" s="200">
        <f>H24</f>
        <v>0</v>
      </c>
    </row>
    <row r="59" spans="1:8" s="2" customFormat="1" ht="12.75" customHeight="1">
      <c r="A59" s="180" t="s">
        <v>4</v>
      </c>
      <c r="B59" s="181" t="s">
        <v>3</v>
      </c>
      <c r="C59" s="182"/>
      <c r="D59" s="183"/>
      <c r="E59" s="182"/>
      <c r="F59" s="184"/>
      <c r="G59" s="185"/>
      <c r="H59" s="201">
        <f>H53</f>
        <v>0</v>
      </c>
    </row>
    <row r="60" spans="1:8" s="2" customFormat="1" ht="12.75" customHeight="1">
      <c r="A60" s="51"/>
      <c r="B60" s="63"/>
      <c r="C60" s="13"/>
      <c r="D60" s="49"/>
      <c r="E60" s="13"/>
      <c r="F60" s="4"/>
      <c r="G60" s="64"/>
      <c r="H60" s="65"/>
    </row>
    <row r="61" spans="1:8" s="2" customFormat="1" ht="12.75">
      <c r="A61" s="51"/>
      <c r="B61" s="74" t="s">
        <v>28</v>
      </c>
      <c r="C61" s="75"/>
      <c r="D61" s="76"/>
      <c r="E61" s="75"/>
      <c r="F61" s="77"/>
      <c r="G61" s="78"/>
      <c r="H61" s="203">
        <f>SUM(H58:H59)</f>
        <v>0</v>
      </c>
    </row>
    <row r="62" spans="1:12" s="38" customFormat="1" ht="12.75">
      <c r="A62" s="45"/>
      <c r="B62" s="36"/>
      <c r="C62" s="39"/>
      <c r="D62" s="40"/>
      <c r="E62" s="39"/>
      <c r="F62" s="40"/>
      <c r="G62" s="39"/>
      <c r="H62" s="40"/>
      <c r="I62" s="44"/>
      <c r="J62" s="42"/>
      <c r="K62" s="42"/>
      <c r="L62" s="42"/>
    </row>
    <row r="63" spans="1:12" s="38" customFormat="1" ht="12.75">
      <c r="A63" s="45"/>
      <c r="B63" s="71" t="s">
        <v>29</v>
      </c>
      <c r="C63" s="72"/>
      <c r="D63" s="73"/>
      <c r="E63" s="72"/>
      <c r="F63" s="73"/>
      <c r="G63" s="72"/>
      <c r="H63" s="198">
        <f>H61*0.25</f>
        <v>0</v>
      </c>
      <c r="I63" s="44"/>
      <c r="J63" s="42"/>
      <c r="K63" s="42"/>
      <c r="L63" s="42"/>
    </row>
    <row r="64" spans="1:12" s="38" customFormat="1" ht="12.75">
      <c r="A64" s="6"/>
      <c r="B64" s="7"/>
      <c r="C64" s="9"/>
      <c r="D64" s="12"/>
      <c r="E64" s="11"/>
      <c r="F64" s="8"/>
      <c r="G64" s="11"/>
      <c r="H64" s="8"/>
      <c r="I64" s="10"/>
      <c r="J64" s="10"/>
      <c r="K64" s="10"/>
      <c r="L64" s="42"/>
    </row>
    <row r="65" spans="1:12" s="38" customFormat="1" ht="12.75">
      <c r="A65" s="6"/>
      <c r="B65" s="66" t="s">
        <v>30</v>
      </c>
      <c r="C65" s="67"/>
      <c r="D65" s="68"/>
      <c r="E65" s="69"/>
      <c r="F65" s="70"/>
      <c r="G65" s="69"/>
      <c r="H65" s="199">
        <f>H61+H63</f>
        <v>0</v>
      </c>
      <c r="I65" s="10"/>
      <c r="J65" s="10"/>
      <c r="K65" s="10"/>
      <c r="L65" s="42"/>
    </row>
    <row r="66" spans="2:6" ht="12.75">
      <c r="B66" s="48"/>
      <c r="C66" s="18"/>
      <c r="F66" s="22"/>
    </row>
    <row r="67" spans="1:8" ht="42" customHeight="1">
      <c r="A67" s="210" t="s">
        <v>50</v>
      </c>
      <c r="B67" s="210"/>
      <c r="C67" s="210"/>
      <c r="D67" s="210"/>
      <c r="E67" s="210"/>
      <c r="F67" s="210"/>
      <c r="G67" s="210"/>
      <c r="H67" s="210"/>
    </row>
    <row r="71" ht="12.75">
      <c r="C71" s="205" t="s">
        <v>54</v>
      </c>
    </row>
    <row r="75" spans="1:8" ht="12.75">
      <c r="A75" s="211" t="s">
        <v>55</v>
      </c>
      <c r="B75" s="211"/>
      <c r="E75" s="212" t="s">
        <v>56</v>
      </c>
      <c r="F75" s="212"/>
      <c r="G75" s="212"/>
      <c r="H75" s="212"/>
    </row>
    <row r="76" spans="5:8" ht="12.75">
      <c r="E76" s="213" t="s">
        <v>57</v>
      </c>
      <c r="F76" s="213"/>
      <c r="G76" s="213"/>
      <c r="H76" s="213"/>
    </row>
  </sheetData>
  <sheetProtection/>
  <mergeCells count="5">
    <mergeCell ref="A1:H1"/>
    <mergeCell ref="A67:H67"/>
    <mergeCell ref="A75:B75"/>
    <mergeCell ref="E75:H75"/>
    <mergeCell ref="E76:H76"/>
  </mergeCells>
  <printOptions horizontalCentered="1"/>
  <pageMargins left="0.5118110236220472" right="0.2362204724409449" top="1.220472440944882" bottom="0.5905511811023623" header="0.5118110236220472" footer="0.2362204724409449"/>
  <pageSetup horizontalDpi="600" verticalDpi="600" orientation="portrait" paperSize="9" r:id="rId1"/>
  <headerFooter scaleWithDoc="0" alignWithMargins="0"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Miljenko Kalcic</dc:creator>
  <cp:keywords/>
  <dc:description/>
  <cp:lastModifiedBy>Josip Kordić</cp:lastModifiedBy>
  <cp:lastPrinted>2018-07-20T06:04:33Z</cp:lastPrinted>
  <dcterms:created xsi:type="dcterms:W3CDTF">1998-09-20T09:30:50Z</dcterms:created>
  <dcterms:modified xsi:type="dcterms:W3CDTF">2018-10-30T13:15:34Z</dcterms:modified>
  <cp:category/>
  <cp:version/>
  <cp:contentType/>
  <cp:contentStatus/>
</cp:coreProperties>
</file>