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8150" windowHeight="11610" tabRatio="655" activeTab="0"/>
  </bookViews>
  <sheets>
    <sheet name="TROŠKOVNIK" sheetId="1" r:id="rId1"/>
  </sheets>
  <definedNames>
    <definedName name="_xlnm.Print_Area" localSheetId="0">'TROŠKOVNIK'!$A$1:$F$57</definedName>
  </definedNames>
  <calcPr fullCalcOnLoad="1"/>
</workbook>
</file>

<file path=xl/sharedStrings.xml><?xml version="1.0" encoding="utf-8"?>
<sst xmlns="http://schemas.openxmlformats.org/spreadsheetml/2006/main" count="68" uniqueCount="56">
  <si>
    <t>kom</t>
  </si>
  <si>
    <t>m</t>
  </si>
  <si>
    <t>M.P.</t>
  </si>
  <si>
    <t>1.</t>
  </si>
  <si>
    <t>2.</t>
  </si>
  <si>
    <t>3.</t>
  </si>
  <si>
    <t>4.</t>
  </si>
  <si>
    <t>5.</t>
  </si>
  <si>
    <t>6.</t>
  </si>
  <si>
    <t>10.</t>
  </si>
  <si>
    <t>11.</t>
  </si>
  <si>
    <t>12.</t>
  </si>
  <si>
    <t>13.</t>
  </si>
  <si>
    <t>14.</t>
  </si>
  <si>
    <t xml:space="preserve">Napomena: </t>
  </si>
  <si>
    <t>odgovorna osoba ponuditelja</t>
  </si>
  <si>
    <t>Dobava, doprema i montaža nehrđajuće čelične trake (band-IT) širine 3/8", kolut.
U cijenu je uključen sav potreban materijal i rad.</t>
  </si>
  <si>
    <t>8.</t>
  </si>
  <si>
    <t>TROŠKOVNIK 
PROŠIRENJE JAVNE RASVJETE NA PODRUČJU OPĆINE VIŠKOVO</t>
  </si>
  <si>
    <t>r.br.</t>
  </si>
  <si>
    <t>opis stavke</t>
  </si>
  <si>
    <t>količina</t>
  </si>
  <si>
    <t>Dobava, doprema i montaža nosača armature rasvjetnog tijela.
U cijenu je uračunat sav potreban materijal i rad.</t>
  </si>
  <si>
    <t>Ispitivanje instalacije javne rasvjete od strane ovlaštenog ispitivača s izdavanjem protokola o ispitivanju u skladu s važećim propisima.
U cijenu je uračunat sav potreban materijal i rad.</t>
  </si>
  <si>
    <t>jedinična mjera</t>
  </si>
  <si>
    <t>PDV:</t>
  </si>
  <si>
    <t>Ponuditelj:</t>
  </si>
  <si>
    <t xml:space="preserve">(mjesto i datum) </t>
  </si>
  <si>
    <t>15.</t>
  </si>
  <si>
    <t>16.</t>
  </si>
  <si>
    <t>17.</t>
  </si>
  <si>
    <t>Demontaža rasvjetnog tijela i predaja investitoru.
U cijenu je uračunat sav potreban materijal i rad.</t>
  </si>
  <si>
    <t xml:space="preserve">Montaža rasvjetnog tijela koje osigurava investitor te spajanje na mrežu.
U cijenu je uračunat sav potreban materijal i rad.
</t>
  </si>
  <si>
    <t>UKUPNO bez PDV-a:</t>
  </si>
  <si>
    <t>UKUPNO s PDV-om:</t>
  </si>
  <si>
    <t>jedinična cijena
(EUR)</t>
  </si>
  <si>
    <t>ukupno
(EUR)</t>
  </si>
  <si>
    <t>Dobava, doprema i strojno-ručna ugradnja završnog nosivog habajućeg sloja asfaltbetona AC 16 surf, debljine 5 cm.
U cijenu je uračunat sav potreban materijal i rad.</t>
  </si>
  <si>
    <t>Strojno zarezivanje asfalta motornom pilom u pravilne oblike.
Stavka uključuje dodatno zarezivanje prije asfaltiranja (prema potrebi) koje se ne obračunava zasebno.
U cijenu je uračunat sav potreban materijal i rad.</t>
  </si>
  <si>
    <t xml:space="preserve">Dobava, doprema i ugradnja armirano-betonskog stupa visine 9 m, promjera na dnu do 35 cm, a na vrhu do 20 cm uz upotrebu dizalice i autodizalice s uključenim zapunjavanjem prostora između stupa i čahure sitnim pijeskom 0-4 mm. 
U cijenu je uračunat sav potreban materijal i rad. </t>
  </si>
  <si>
    <t>Spajanje uzemljenja stupa s ugrađenom pocinčanom trakom.
U cijenu je uračunat sav potreban materijal i rad.</t>
  </si>
  <si>
    <t xml:space="preserve">Utovar i odvoz iskopanog materijala na lokaciju koju osigurava izvođača radova.
U cijenu je uračunat sav potreban materijal i rad.
Obračun u rastresitom stanju (koeficijent 1,3). </t>
  </si>
  <si>
    <r>
      <t>m</t>
    </r>
    <r>
      <rPr>
        <vertAlign val="superscript"/>
        <sz val="11"/>
        <rFont val="Calibri"/>
        <family val="2"/>
      </rPr>
      <t>3</t>
    </r>
  </si>
  <si>
    <r>
      <t>m</t>
    </r>
    <r>
      <rPr>
        <vertAlign val="superscript"/>
        <sz val="11"/>
        <rFont val="Calibri"/>
        <family val="2"/>
      </rPr>
      <t>2</t>
    </r>
  </si>
  <si>
    <r>
      <t>m</t>
    </r>
    <r>
      <rPr>
        <vertAlign val="superscript"/>
        <sz val="11"/>
        <color indexed="8"/>
        <rFont val="Calibri"/>
        <family val="2"/>
      </rPr>
      <t>3</t>
    </r>
  </si>
  <si>
    <r>
      <t>Iskop dimenzija</t>
    </r>
    <r>
      <rPr>
        <sz val="11"/>
        <color indexed="10"/>
        <rFont val="Calibri"/>
        <family val="2"/>
      </rPr>
      <t xml:space="preserve"> </t>
    </r>
    <r>
      <rPr>
        <sz val="11"/>
        <rFont val="Calibri"/>
        <family val="2"/>
      </rPr>
      <t>0,8 x 0,8 x 2 m</t>
    </r>
    <r>
      <rPr>
        <sz val="11"/>
        <color indexed="8"/>
        <rFont val="Calibri"/>
        <family val="2"/>
      </rPr>
      <t xml:space="preserve"> za temelj betonskog stupa bez obzira na kategoriju tla, odvoz viška iskopanog materijala na deponij izvođača radova, dobava, doprema i ugradnja PVC cijevi unutarnjeg promjera </t>
    </r>
    <r>
      <rPr>
        <b/>
        <sz val="11"/>
        <color indexed="8"/>
        <rFont val="Calibri"/>
        <family val="2"/>
      </rPr>
      <t>400 mm</t>
    </r>
    <r>
      <rPr>
        <sz val="11"/>
        <color indexed="8"/>
        <rFont val="Calibri"/>
        <family val="2"/>
      </rPr>
      <t xml:space="preserve"> za izradu čahure u koju se postavlja stup, ugradnja prstena od FeZn trake 30 x 4 mm u temelj i trake 30 x 4 mm za spajanje na stup međusobno spojenih križnom spojnicom te dobava, doprema i ugradnja betona razreda čvrstoće C25/30 oko PVC cijevi i na dno iskopa. Pocinčanu traku ostaviti izvan razine okolnog tla cca 1 m dužine radi spajanja s vijkom u betonskom stupu.
U cijenu je uračunat sav potreban materijal i rad kao i korištenje potrebne oplate.</t>
    </r>
  </si>
  <si>
    <r>
      <t>Dobava, doprema, podizanje, razvlačenje, zatezanje i pričvršćivanje samonosivog kabelskog snopa X00-A 2 x 16 mm</t>
    </r>
    <r>
      <rPr>
        <vertAlign val="superscript"/>
        <sz val="11"/>
        <rFont val="Calibri"/>
        <family val="2"/>
      </rPr>
      <t>2</t>
    </r>
    <r>
      <rPr>
        <sz val="11"/>
        <rFont val="Calibri"/>
        <family val="2"/>
      </rPr>
      <t xml:space="preserve"> na stup s uključenim priborom za pričvršćenje (nosači i dr.).
Stavka uključuje orezivanje grana koje se nalaze na trasi kabelskog snopa.
U cijenu je uračunat sav potreban materijal i rad.</t>
    </r>
  </si>
  <si>
    <r>
      <t xml:space="preserve">Spajanje kabela na nadzemnu mrežu s odgovarajućim priborom (zatezne, kutne, prolazne i izolirane stezaljke, natezači, remena, spojnice promjena smjera za različite presjeke i dr.) do potpune gotovosti posla.
U cijenu je uračunat sav potreban materijal i rad.
</t>
    </r>
    <r>
      <rPr>
        <sz val="11"/>
        <rFont val="Calibri"/>
        <family val="2"/>
      </rPr>
      <t>Obračun po komadu za stup na kojem se vrši spajanje na postojeću mrežu.</t>
    </r>
  </si>
  <si>
    <r>
      <t xml:space="preserve">Dobava, doprema, montaža i spajanje rasvjetnog tijela na mrežu.
Rasvjetno tijelo sljedećih karakteristika:
- svjetiljka LED, 117 lm/W 
- aluminijsko kućište
- difuzor od ravnog transparentnog kaljenog stakla
- snaga 40 W
- svjetlosni tok svjetiljke 5400lm
- indeks uzvrata boje minimalno 70
- korelirana temperatura nijanse bijelog svjetla 3000K
- zaštite IP65, IK08, električna klasa II,
- za montažu na naglavnik stupa Ø 60 mm
- životni vijek svjetiljke minimalno 100000 sati pri 70% svjetlosnog toka
</t>
    </r>
    <r>
      <rPr>
        <sz val="11"/>
        <rFont val="Calibri"/>
        <family val="2"/>
      </rPr>
      <t>U cijenu je uračunat sav potreban materijal i rad.</t>
    </r>
  </si>
  <si>
    <r>
      <t>Iskop zarezanog asfalta, utovar i odvoz na ovlašteni deponij.
U cijenu je uračunat sav potreban materijal i rad.
Obračun po m</t>
    </r>
    <r>
      <rPr>
        <vertAlign val="superscript"/>
        <sz val="11"/>
        <rFont val="Calibri"/>
        <family val="2"/>
      </rPr>
      <t>3</t>
    </r>
    <r>
      <rPr>
        <sz val="11"/>
        <rFont val="Calibri"/>
        <family val="2"/>
      </rPr>
      <t xml:space="preserve"> iskopa u sraslom stanju.</t>
    </r>
  </si>
  <si>
    <r>
      <t>Strojno-ručni iskop pokosa uz cestu bez obzira na kategoriju tla za potrebe izrade temelja stupa.
Plohu dna iskopa u razini vrha temelja izvesti minimalnih tlocrtnih dimenzija 1,20 x 1,20 m.
Pokose iskopanog dijela zemljišta prema ostalom terenu formirati s kosinama 1:1 i prema potrebi nabiti do potrebne zbijenosti.
U cijenu je uračunat sav potreban materijal i rad.
Obračun po m</t>
    </r>
    <r>
      <rPr>
        <vertAlign val="superscript"/>
        <sz val="11"/>
        <rFont val="Calibri"/>
        <family val="2"/>
      </rPr>
      <t>3</t>
    </r>
    <r>
      <rPr>
        <sz val="11"/>
        <rFont val="Calibri"/>
        <family val="2"/>
      </rPr>
      <t xml:space="preserve"> iskopa u sraslom stanju. </t>
    </r>
  </si>
  <si>
    <t>7.</t>
  </si>
  <si>
    <r>
      <t>D</t>
    </r>
    <r>
      <rPr>
        <sz val="11"/>
        <rFont val="Calibri"/>
        <family val="2"/>
      </rPr>
      <t xml:space="preserve">emontaža postojećeg drvenog stupa visine 9 m i odvoz na lokaciju koju osigurava izvođač radova.
Stavka obuhvaća demontažu postojećeg kabela javne rasvjete (postojeći kabel ponovno se spaja na novi zamjenski stup na istom mjestu), uklanjanje dijela temelja radi oslobađanja stupa i orezivanje raslinja (prema potrebi) radi pristupa poziciji stupa.
</t>
    </r>
    <r>
      <rPr>
        <sz val="11"/>
        <color indexed="8"/>
        <rFont val="Calibri"/>
        <family val="2"/>
      </rPr>
      <t>U cijenu je uračunat sav potreban materijal i rad.</t>
    </r>
  </si>
  <si>
    <t>9.</t>
  </si>
  <si>
    <t xml:space="preserve">Radovi će se izvoditi na više lokacija. Iste su navedene u prilogu 9.
Količine navedene u troškovniku su procijenjene, a obračun radova izvršit će se prema stvarno izvedenim količinama.
Izvođač radova dužan je osigurati privremenu prometnu signalizaciju radi sigurnosti prometovanja tijekom izvođenja radova i ista je uključena u jedinične cijene.
Prometna signalizacija, odnosno prometni znakovi moraju biti izrađeni i postavljeni u skladu s odredbama Zakona o sigurnosti prometa na cestama, važećim tehničkim standardima i Pravilnikom o prometnim znakovima, signalizaciji i opremi na cestama.
</t>
  </si>
  <si>
    <t>Ako je ponuditelj nije u sustavu PDV-a, na označeno  mjesto upisati 0.</t>
  </si>
</sst>
</file>

<file path=xl/styles.xml><?xml version="1.0" encoding="utf-8"?>
<styleSheet xmlns="http://schemas.openxmlformats.org/spreadsheetml/2006/main">
  <numFmts count="5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quot;$&quot;* #,##0.00_);_(&quot;$&quot;* \(#,##0.00\);_(&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kn&quot;\ #,##0;\-&quot;kn&quot;\ #,##0"/>
    <numFmt numFmtId="187" formatCode="&quot;kn&quot;\ #,##0;[Red]\-&quot;kn&quot;\ #,##0"/>
    <numFmt numFmtId="188" formatCode="&quot;kn&quot;\ #,##0.00;\-&quot;kn&quot;\ #,##0.00"/>
    <numFmt numFmtId="189" formatCode="&quot;kn&quot;\ #,##0.00;[Red]\-&quot;kn&quot;\ #,##0.00"/>
    <numFmt numFmtId="190" formatCode="_-&quot;kn&quot;\ * #,##0_-;\-&quot;kn&quot;\ * #,##0_-;_-&quot;kn&quot;\ * &quot;-&quot;_-;_-@_-"/>
    <numFmt numFmtId="191" formatCode="_-&quot;kn&quot;\ * #,##0.00_-;\-&quot;kn&quot;\ * #,##0.00_-;_-&quot;kn&quot;\ * &quot;-&quot;??_-;_-@_-"/>
    <numFmt numFmtId="192" formatCode="#,##0.00;[Red]#,##0.00"/>
    <numFmt numFmtId="193" formatCode="#,##0&quot;kn&quot;;\-#,##0&quot;kn&quot;"/>
    <numFmt numFmtId="194" formatCode="#,##0&quot;kn&quot;;[Red]\-#,##0&quot;kn&quot;"/>
    <numFmt numFmtId="195" formatCode="#,##0.00&quot;kn&quot;;\-#,##0.00&quot;kn&quot;"/>
    <numFmt numFmtId="196" formatCode="#,##0.00&quot;kn&quot;;[Red]\-#,##0.00&quot;kn&quot;"/>
    <numFmt numFmtId="197" formatCode="_-* #,##0&quot;kn&quot;_-;\-* #,##0&quot;kn&quot;_-;_-* &quot;-&quot;&quot;kn&quot;_-;_-@_-"/>
    <numFmt numFmtId="198" formatCode="_-* #,##0_k_n_-;\-* #,##0_k_n_-;_-* &quot;-&quot;_k_n_-;_-@_-"/>
    <numFmt numFmtId="199" formatCode="_-* #,##0.00&quot;kn&quot;_-;\-* #,##0.00&quot;kn&quot;_-;_-* &quot;-&quot;??&quot;kn&quot;_-;_-@_-"/>
    <numFmt numFmtId="200" formatCode="_-* #,##0.00_k_n_-;\-* #,##0.00_k_n_-;_-* &quot;-&quot;??_k_n_-;_-@_-"/>
    <numFmt numFmtId="201" formatCode="_-* #,##0_K_n_-;\-* #,##0_K_n_-;_-* &quot;-&quot;_K_n_-;_-@_-"/>
    <numFmt numFmtId="202" formatCode="_-* #,##0.00_K_n_-;\-* #,##0.00_K_n_-;_-* &quot;-&quot;??_K_n_-;_-@_-"/>
    <numFmt numFmtId="203" formatCode="#,##0.00\ &quot;kn&quot;"/>
    <numFmt numFmtId="204" formatCode="#,##0.00_k_n"/>
    <numFmt numFmtId="205" formatCode="&quot;Da&quot;;&quot;Da&quot;;&quot;Ne&quot;"/>
    <numFmt numFmtId="206" formatCode="&quot;Istina&quot;;&quot;Istina&quot;;&quot;Laž&quot;"/>
    <numFmt numFmtId="207" formatCode="&quot;Uključeno&quot;;&quot;Uključeno&quot;;&quot;Isključeno&quot;"/>
    <numFmt numFmtId="208" formatCode="&quot;True&quot;;&quot;True&quot;;&quot;False&quot;"/>
    <numFmt numFmtId="209" formatCode="[$¥€-2]\ #,##0.00_);[Red]\([$€-2]\ #,##0.00\)"/>
    <numFmt numFmtId="210" formatCode="[$-41A]d\.\ mmmm\ yyyy\."/>
    <numFmt numFmtId="211" formatCode="0.000"/>
  </numFmts>
  <fonts count="46">
    <font>
      <sz val="10"/>
      <name val="Arial"/>
      <family val="0"/>
    </font>
    <font>
      <b/>
      <sz val="10"/>
      <name val="Arial"/>
      <family val="0"/>
    </font>
    <font>
      <i/>
      <sz val="10"/>
      <name val="Arial"/>
      <family val="0"/>
    </font>
    <font>
      <b/>
      <i/>
      <sz val="10"/>
      <name val="Arial"/>
      <family val="0"/>
    </font>
    <font>
      <u val="single"/>
      <sz val="10"/>
      <color indexed="36"/>
      <name val="MS Sans Serif"/>
      <family val="2"/>
    </font>
    <font>
      <u val="single"/>
      <sz val="10"/>
      <color indexed="12"/>
      <name val="MS Sans Serif"/>
      <family val="2"/>
    </font>
    <font>
      <sz val="10"/>
      <name val="Times New Roman CE"/>
      <family val="1"/>
    </font>
    <font>
      <sz val="12"/>
      <name val="Times New Roman CE"/>
      <family val="1"/>
    </font>
    <font>
      <vertAlign val="superscript"/>
      <sz val="11"/>
      <name val="Calibri"/>
      <family val="2"/>
    </font>
    <font>
      <sz val="11"/>
      <name val="Calibri"/>
      <family val="2"/>
    </font>
    <font>
      <vertAlign val="superscript"/>
      <sz val="11"/>
      <color indexed="8"/>
      <name val="Calibri"/>
      <family val="2"/>
    </font>
    <font>
      <sz val="11"/>
      <color indexed="10"/>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6" fillId="0" borderId="0">
      <alignment horizontal="right" vertical="top"/>
      <protection/>
    </xf>
    <xf numFmtId="0" fontId="7" fillId="0" borderId="0">
      <alignment horizontal="justify" vertical="top" wrapText="1"/>
      <protection/>
    </xf>
    <xf numFmtId="0" fontId="6" fillId="0" borderId="0">
      <alignment horizontal="left"/>
      <protection/>
    </xf>
    <xf numFmtId="4" fontId="7" fillId="0" borderId="0">
      <alignment horizontal="right"/>
      <protection/>
    </xf>
    <xf numFmtId="0" fontId="7" fillId="0" borderId="0">
      <alignment horizontal="right"/>
      <protection/>
    </xf>
    <xf numFmtId="4" fontId="7" fillId="0" borderId="0">
      <alignment horizontal="right" wrapText="1"/>
      <protection/>
    </xf>
    <xf numFmtId="0" fontId="7" fillId="0" borderId="0">
      <alignment horizontal="right"/>
      <protection/>
    </xf>
    <xf numFmtId="4" fontId="7" fillId="0" borderId="0">
      <alignment horizontal="right"/>
      <protection/>
    </xf>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5">
    <xf numFmtId="0" fontId="0" fillId="0" borderId="0" xfId="0" applyAlignment="1">
      <alignment/>
    </xf>
    <xf numFmtId="49" fontId="9" fillId="0" borderId="0" xfId="0" applyNumberFormat="1" applyFont="1" applyFill="1" applyBorder="1" applyAlignment="1" applyProtection="1">
      <alignment horizontal="center" vertical="top" wrapText="1"/>
      <protection/>
    </xf>
    <xf numFmtId="0" fontId="9" fillId="0" borderId="0" xfId="0" applyFont="1" applyFill="1" applyAlignment="1" applyProtection="1">
      <alignment/>
      <protection/>
    </xf>
    <xf numFmtId="0" fontId="9" fillId="0" borderId="0" xfId="0" applyFont="1" applyFill="1" applyAlignment="1" applyProtection="1">
      <alignment horizontal="right"/>
      <protection/>
    </xf>
    <xf numFmtId="49" fontId="27" fillId="0" borderId="10"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vertical="center" wrapText="1"/>
      <protection/>
    </xf>
    <xf numFmtId="0" fontId="9" fillId="0" borderId="0" xfId="0" applyFont="1" applyFill="1" applyAlignment="1" applyProtection="1">
      <alignment vertical="center"/>
      <protection/>
    </xf>
    <xf numFmtId="49" fontId="27" fillId="0" borderId="0" xfId="0" applyNumberFormat="1" applyFont="1" applyFill="1" applyBorder="1" applyAlignment="1" applyProtection="1">
      <alignment horizontal="center" vertical="top" wrapText="1"/>
      <protection/>
    </xf>
    <xf numFmtId="49" fontId="27" fillId="0" borderId="11" xfId="0" applyNumberFormat="1" applyFont="1" applyFill="1" applyBorder="1" applyAlignment="1" applyProtection="1">
      <alignment horizontal="center" vertical="top" wrapText="1"/>
      <protection/>
    </xf>
    <xf numFmtId="2" fontId="27" fillId="0" borderId="0" xfId="0" applyNumberFormat="1" applyFont="1" applyFill="1" applyBorder="1" applyAlignment="1" applyProtection="1">
      <alignment vertical="top"/>
      <protection/>
    </xf>
    <xf numFmtId="49" fontId="27" fillId="0" borderId="0" xfId="0" applyNumberFormat="1" applyFont="1" applyFill="1" applyBorder="1" applyAlignment="1" applyProtection="1">
      <alignment horizontal="right" vertical="top"/>
      <protection/>
    </xf>
    <xf numFmtId="49" fontId="9" fillId="0" borderId="10" xfId="0" applyNumberFormat="1" applyFont="1" applyFill="1" applyBorder="1" applyAlignment="1" applyProtection="1">
      <alignment horizontal="center" vertical="top" wrapText="1"/>
      <protection/>
    </xf>
    <xf numFmtId="49" fontId="9" fillId="0" borderId="10" xfId="0" applyNumberFormat="1" applyFont="1" applyFill="1" applyBorder="1" applyAlignment="1" applyProtection="1">
      <alignment vertical="top" wrapText="1"/>
      <protection/>
    </xf>
    <xf numFmtId="49" fontId="9" fillId="0" borderId="10" xfId="0" applyNumberFormat="1" applyFont="1" applyFill="1" applyBorder="1" applyAlignment="1" applyProtection="1">
      <alignment horizontal="center"/>
      <protection/>
    </xf>
    <xf numFmtId="4" fontId="27" fillId="0" borderId="10" xfId="0" applyNumberFormat="1" applyFont="1" applyFill="1" applyBorder="1" applyAlignment="1" applyProtection="1">
      <alignment horizontal="center"/>
      <protection locked="0"/>
    </xf>
    <xf numFmtId="4" fontId="9" fillId="0" borderId="10" xfId="0" applyNumberFormat="1" applyFont="1" applyFill="1" applyBorder="1" applyAlignment="1" applyProtection="1">
      <alignment horizontal="right"/>
      <protection/>
    </xf>
    <xf numFmtId="4" fontId="27" fillId="0" borderId="0" xfId="0" applyNumberFormat="1" applyFont="1" applyFill="1" applyBorder="1" applyAlignment="1" applyProtection="1">
      <alignment horizontal="center" vertical="top" wrapText="1"/>
      <protection/>
    </xf>
    <xf numFmtId="4" fontId="9" fillId="0" borderId="0" xfId="0" applyNumberFormat="1" applyFont="1" applyFill="1" applyBorder="1" applyAlignment="1" applyProtection="1">
      <alignment horizontal="right"/>
      <protection/>
    </xf>
    <xf numFmtId="49" fontId="9" fillId="0" borderId="0" xfId="0" applyNumberFormat="1" applyFont="1" applyFill="1" applyAlignment="1" applyProtection="1">
      <alignment horizontal="center" vertical="top" wrapText="1"/>
      <protection/>
    </xf>
    <xf numFmtId="49" fontId="9" fillId="0" borderId="10" xfId="0" applyNumberFormat="1" applyFont="1" applyFill="1" applyBorder="1" applyAlignment="1" applyProtection="1">
      <alignment horizontal="left" vertical="top" wrapText="1"/>
      <protection/>
    </xf>
    <xf numFmtId="49" fontId="9" fillId="0" borderId="10" xfId="0" applyNumberFormat="1" applyFont="1" applyFill="1" applyBorder="1" applyAlignment="1" applyProtection="1">
      <alignment horizontal="center" wrapText="1"/>
      <protection/>
    </xf>
    <xf numFmtId="49" fontId="9" fillId="0" borderId="0" xfId="0" applyNumberFormat="1" applyFont="1" applyFill="1" applyBorder="1" applyAlignment="1" applyProtection="1">
      <alignment horizontal="left" vertical="top" wrapText="1"/>
      <protection/>
    </xf>
    <xf numFmtId="4" fontId="27" fillId="0" borderId="11" xfId="0" applyNumberFormat="1" applyFont="1" applyFill="1" applyBorder="1" applyAlignment="1" applyProtection="1">
      <alignment horizontal="center" vertical="top" wrapText="1"/>
      <protection/>
    </xf>
    <xf numFmtId="49" fontId="9" fillId="0" borderId="0" xfId="0" applyNumberFormat="1" applyFont="1" applyFill="1" applyBorder="1" applyAlignment="1" applyProtection="1">
      <alignment vertical="top" wrapText="1"/>
      <protection/>
    </xf>
    <xf numFmtId="49" fontId="9" fillId="0" borderId="0" xfId="0" applyNumberFormat="1" applyFont="1" applyFill="1" applyBorder="1" applyAlignment="1" applyProtection="1">
      <alignment horizontal="center"/>
      <protection/>
    </xf>
    <xf numFmtId="4" fontId="27" fillId="0" borderId="0" xfId="0" applyNumberFormat="1" applyFont="1" applyFill="1" applyBorder="1" applyAlignment="1" applyProtection="1">
      <alignment horizontal="center"/>
      <protection/>
    </xf>
    <xf numFmtId="0" fontId="12" fillId="0" borderId="10" xfId="0" applyFont="1" applyFill="1" applyBorder="1" applyAlignment="1" applyProtection="1">
      <alignment vertical="top" wrapText="1"/>
      <protection/>
    </xf>
    <xf numFmtId="0" fontId="12" fillId="0" borderId="10" xfId="0" applyFont="1" applyFill="1" applyBorder="1" applyAlignment="1" applyProtection="1">
      <alignment horizontal="center" wrapText="1"/>
      <protection/>
    </xf>
    <xf numFmtId="0" fontId="9" fillId="0" borderId="0" xfId="0" applyFont="1" applyFill="1" applyAlignment="1" applyProtection="1">
      <alignment horizontal="left"/>
      <protection/>
    </xf>
    <xf numFmtId="0" fontId="12" fillId="0" borderId="0" xfId="0" applyFont="1" applyFill="1" applyAlignment="1" applyProtection="1">
      <alignment wrapText="1"/>
      <protection/>
    </xf>
    <xf numFmtId="49" fontId="12" fillId="0" borderId="10" xfId="0" applyNumberFormat="1" applyFont="1" applyFill="1" applyBorder="1" applyAlignment="1" applyProtection="1">
      <alignment horizontal="center" vertical="top"/>
      <protection/>
    </xf>
    <xf numFmtId="49" fontId="12" fillId="0" borderId="0" xfId="0" applyNumberFormat="1" applyFont="1" applyFill="1" applyBorder="1" applyAlignment="1" applyProtection="1">
      <alignment horizontal="center" vertical="top"/>
      <protection/>
    </xf>
    <xf numFmtId="0" fontId="12" fillId="0" borderId="0" xfId="0" applyFont="1" applyFill="1" applyBorder="1" applyAlignment="1" applyProtection="1">
      <alignment vertical="top" wrapText="1"/>
      <protection/>
    </xf>
    <xf numFmtId="0" fontId="12" fillId="0" borderId="0" xfId="0" applyFont="1" applyFill="1" applyBorder="1" applyAlignment="1" applyProtection="1">
      <alignment horizontal="center" wrapText="1"/>
      <protection/>
    </xf>
    <xf numFmtId="4" fontId="27" fillId="0" borderId="0" xfId="0" applyNumberFormat="1" applyFont="1" applyFill="1" applyBorder="1" applyAlignment="1" applyProtection="1">
      <alignment horizontal="center" wrapText="1"/>
      <protection/>
    </xf>
    <xf numFmtId="49" fontId="9" fillId="0" borderId="11" xfId="0" applyNumberFormat="1" applyFont="1" applyFill="1" applyBorder="1" applyAlignment="1" applyProtection="1">
      <alignment horizontal="center"/>
      <protection/>
    </xf>
    <xf numFmtId="4" fontId="27" fillId="0" borderId="11" xfId="0" applyNumberFormat="1" applyFont="1" applyFill="1" applyBorder="1" applyAlignment="1" applyProtection="1">
      <alignment horizontal="center" wrapText="1"/>
      <protection/>
    </xf>
    <xf numFmtId="49" fontId="9" fillId="0" borderId="10" xfId="0" applyNumberFormat="1" applyFont="1" applyFill="1" applyBorder="1" applyAlignment="1" applyProtection="1">
      <alignment horizontal="center" vertical="top"/>
      <protection/>
    </xf>
    <xf numFmtId="0" fontId="9" fillId="0" borderId="10" xfId="0" applyFont="1" applyFill="1" applyBorder="1" applyAlignment="1" applyProtection="1">
      <alignment vertical="top" wrapText="1"/>
      <protection/>
    </xf>
    <xf numFmtId="0" fontId="12" fillId="0" borderId="10" xfId="0" applyFont="1" applyFill="1" applyBorder="1" applyAlignment="1" applyProtection="1">
      <alignment horizontal="center"/>
      <protection/>
    </xf>
    <xf numFmtId="0" fontId="12" fillId="0" borderId="0" xfId="0" applyFont="1" applyFill="1" applyAlignment="1" applyProtection="1">
      <alignment horizontal="left"/>
      <protection/>
    </xf>
    <xf numFmtId="49" fontId="9" fillId="0" borderId="0" xfId="0" applyNumberFormat="1" applyFont="1" applyFill="1" applyBorder="1" applyAlignment="1" applyProtection="1">
      <alignment horizontal="center" vertical="top"/>
      <protection/>
    </xf>
    <xf numFmtId="0" fontId="9" fillId="0" borderId="0" xfId="0" applyFont="1" applyFill="1" applyBorder="1" applyAlignment="1" applyProtection="1">
      <alignment vertical="top" wrapText="1"/>
      <protection/>
    </xf>
    <xf numFmtId="0" fontId="12" fillId="0" borderId="0" xfId="0" applyFont="1" applyFill="1" applyBorder="1" applyAlignment="1" applyProtection="1">
      <alignment horizontal="center"/>
      <protection/>
    </xf>
    <xf numFmtId="0" fontId="9" fillId="0" borderId="10" xfId="0" applyFont="1" applyFill="1" applyBorder="1" applyAlignment="1" applyProtection="1">
      <alignment horizontal="center"/>
      <protection/>
    </xf>
    <xf numFmtId="49" fontId="9" fillId="0" borderId="0" xfId="0" applyNumberFormat="1" applyFont="1" applyFill="1" applyAlignment="1" applyProtection="1">
      <alignment horizontal="center" vertical="top"/>
      <protection/>
    </xf>
    <xf numFmtId="0" fontId="12" fillId="0" borderId="0" xfId="0" applyFont="1" applyFill="1" applyAlignment="1" applyProtection="1">
      <alignment vertical="top"/>
      <protection/>
    </xf>
    <xf numFmtId="49" fontId="9" fillId="0" borderId="0" xfId="0" applyNumberFormat="1" applyFont="1" applyFill="1" applyAlignment="1" applyProtection="1">
      <alignment/>
      <protection/>
    </xf>
    <xf numFmtId="4" fontId="9" fillId="0" borderId="0" xfId="0" applyNumberFormat="1" applyFont="1" applyFill="1" applyAlignment="1" applyProtection="1">
      <alignment/>
      <protection/>
    </xf>
    <xf numFmtId="0" fontId="44" fillId="0" borderId="0" xfId="0" applyFont="1" applyFill="1" applyBorder="1" applyAlignment="1" applyProtection="1">
      <alignment vertical="top" wrapText="1"/>
      <protection/>
    </xf>
    <xf numFmtId="0" fontId="9" fillId="0" borderId="0" xfId="0" applyFont="1" applyFill="1" applyBorder="1" applyAlignment="1" applyProtection="1">
      <alignment horizontal="center"/>
      <protection/>
    </xf>
    <xf numFmtId="49" fontId="9" fillId="0" borderId="0" xfId="0" applyNumberFormat="1" applyFont="1" applyFill="1" applyAlignment="1" applyProtection="1">
      <alignment vertical="top"/>
      <protection/>
    </xf>
    <xf numFmtId="0" fontId="9" fillId="0" borderId="11" xfId="0" applyFont="1" applyFill="1" applyBorder="1" applyAlignment="1" applyProtection="1">
      <alignment vertical="top"/>
      <protection/>
    </xf>
    <xf numFmtId="0" fontId="9" fillId="0" borderId="0" xfId="0" applyFont="1" applyFill="1" applyAlignment="1" applyProtection="1">
      <alignment vertical="top" wrapText="1"/>
      <protection/>
    </xf>
    <xf numFmtId="49" fontId="9" fillId="0" borderId="11" xfId="0" applyNumberFormat="1" applyFont="1" applyFill="1" applyBorder="1" applyAlignment="1" applyProtection="1">
      <alignment vertical="top"/>
      <protection/>
    </xf>
    <xf numFmtId="0" fontId="9" fillId="0" borderId="11" xfId="0" applyFont="1" applyFill="1" applyBorder="1" applyAlignment="1" applyProtection="1">
      <alignment/>
      <protection/>
    </xf>
    <xf numFmtId="49" fontId="9" fillId="0" borderId="11" xfId="0" applyNumberFormat="1" applyFont="1" applyFill="1" applyBorder="1" applyAlignment="1" applyProtection="1">
      <alignment/>
      <protection/>
    </xf>
    <xf numFmtId="4" fontId="9" fillId="0" borderId="11" xfId="0" applyNumberFormat="1" applyFont="1" applyFill="1" applyBorder="1" applyAlignment="1" applyProtection="1">
      <alignment/>
      <protection/>
    </xf>
    <xf numFmtId="4" fontId="9" fillId="0" borderId="11" xfId="0" applyNumberFormat="1" applyFont="1" applyFill="1" applyBorder="1" applyAlignment="1" applyProtection="1">
      <alignment horizontal="right"/>
      <protection/>
    </xf>
    <xf numFmtId="0" fontId="9" fillId="0" borderId="0" xfId="0" applyFont="1" applyFill="1" applyAlignment="1" applyProtection="1">
      <alignment vertical="top"/>
      <protection/>
    </xf>
    <xf numFmtId="0" fontId="9" fillId="0" borderId="0" xfId="0" applyFont="1" applyFill="1" applyBorder="1" applyAlignment="1" applyProtection="1">
      <alignment horizontal="left"/>
      <protection/>
    </xf>
    <xf numFmtId="4" fontId="9" fillId="0" borderId="12" xfId="0" applyNumberFormat="1" applyFont="1" applyFill="1" applyBorder="1" applyAlignment="1" applyProtection="1">
      <alignment horizontal="right"/>
      <protection/>
    </xf>
    <xf numFmtId="49" fontId="27" fillId="0" borderId="0" xfId="65" applyNumberFormat="1" applyFont="1" applyFill="1" applyAlignment="1" applyProtection="1">
      <alignment horizontal="center" vertical="top"/>
      <protection/>
    </xf>
    <xf numFmtId="4" fontId="27" fillId="0" borderId="0" xfId="65" applyNumberFormat="1" applyFont="1" applyFill="1" applyAlignment="1" applyProtection="1">
      <alignment horizontal="center"/>
      <protection/>
    </xf>
    <xf numFmtId="4" fontId="27" fillId="0" borderId="0" xfId="65" applyNumberFormat="1" applyFont="1" applyFill="1" applyAlignment="1" applyProtection="1">
      <alignment horizontal="right"/>
      <protection/>
    </xf>
    <xf numFmtId="0" fontId="27" fillId="0" borderId="0" xfId="65" applyFont="1" applyFill="1" applyProtection="1">
      <alignment/>
      <protection/>
    </xf>
    <xf numFmtId="0" fontId="9" fillId="0" borderId="0" xfId="0" applyFont="1" applyFill="1" applyBorder="1" applyAlignment="1" applyProtection="1">
      <alignment/>
      <protection/>
    </xf>
    <xf numFmtId="49" fontId="9" fillId="0" borderId="0" xfId="65" applyNumberFormat="1" applyFont="1" applyFill="1" applyAlignment="1" applyProtection="1">
      <alignment horizontal="right" vertical="top" wrapText="1"/>
      <protection/>
    </xf>
    <xf numFmtId="0" fontId="45" fillId="0" borderId="0" xfId="0"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Border="1" applyAlignment="1" applyProtection="1">
      <alignment/>
      <protection/>
    </xf>
    <xf numFmtId="0" fontId="9" fillId="0" borderId="10" xfId="0" applyFont="1" applyBorder="1" applyAlignment="1" applyProtection="1">
      <alignment/>
      <protection/>
    </xf>
    <xf numFmtId="0" fontId="45" fillId="0" borderId="0" xfId="0" applyFont="1" applyAlignment="1" applyProtection="1">
      <alignment vertical="center"/>
      <protection/>
    </xf>
    <xf numFmtId="0" fontId="45" fillId="0" borderId="0" xfId="0" applyFont="1" applyAlignment="1" applyProtection="1">
      <alignment horizontal="center"/>
      <protection/>
    </xf>
    <xf numFmtId="0" fontId="45" fillId="0" borderId="0" xfId="0" applyFont="1" applyAlignment="1" applyProtection="1">
      <alignment horizontal="right"/>
      <protection/>
    </xf>
    <xf numFmtId="0" fontId="45" fillId="0" borderId="0" xfId="0" applyFont="1" applyBorder="1" applyAlignment="1" applyProtection="1">
      <alignment/>
      <protection/>
    </xf>
    <xf numFmtId="0" fontId="45" fillId="0" borderId="0" xfId="0" applyFont="1" applyBorder="1" applyAlignment="1" applyProtection="1">
      <alignment horizontal="right"/>
      <protection/>
    </xf>
    <xf numFmtId="0" fontId="9" fillId="0" borderId="0" xfId="65" applyFont="1" applyProtection="1">
      <alignment/>
      <protection/>
    </xf>
    <xf numFmtId="4" fontId="9" fillId="0" borderId="0" xfId="65" applyNumberFormat="1" applyFont="1" applyFill="1" applyBorder="1" applyAlignment="1" applyProtection="1">
      <alignment/>
      <protection/>
    </xf>
    <xf numFmtId="4" fontId="9" fillId="0" borderId="0" xfId="65" applyNumberFormat="1" applyFont="1" applyFill="1" applyBorder="1" applyAlignment="1" applyProtection="1">
      <alignment horizontal="right"/>
      <protection/>
    </xf>
    <xf numFmtId="0" fontId="9" fillId="0" borderId="10" xfId="0" applyFont="1" applyFill="1" applyBorder="1" applyAlignment="1" applyProtection="1">
      <alignment vertical="top"/>
      <protection/>
    </xf>
    <xf numFmtId="4" fontId="9" fillId="0" borderId="0" xfId="0" applyNumberFormat="1" applyFont="1" applyFill="1" applyAlignment="1" applyProtection="1">
      <alignment horizontal="right"/>
      <protection/>
    </xf>
    <xf numFmtId="0" fontId="45" fillId="0" borderId="0" xfId="0" applyFont="1" applyBorder="1" applyAlignment="1" applyProtection="1">
      <alignment horizontal="center"/>
      <protection/>
    </xf>
    <xf numFmtId="4" fontId="12" fillId="0" borderId="0" xfId="0" applyNumberFormat="1" applyFont="1" applyFill="1" applyAlignment="1" applyProtection="1">
      <alignment wrapText="1"/>
      <protection/>
    </xf>
    <xf numFmtId="0" fontId="27" fillId="0" borderId="10" xfId="0" applyFont="1" applyFill="1" applyBorder="1" applyAlignment="1" applyProtection="1">
      <alignment horizontal="right"/>
      <protection/>
    </xf>
    <xf numFmtId="0" fontId="27" fillId="0" borderId="12" xfId="0" applyFont="1" applyFill="1" applyBorder="1" applyAlignment="1" applyProtection="1">
      <alignment horizontal="right"/>
      <protection/>
    </xf>
    <xf numFmtId="49" fontId="27" fillId="33" borderId="12" xfId="65" applyNumberFormat="1" applyFont="1" applyFill="1" applyBorder="1" applyAlignment="1" applyProtection="1">
      <alignment horizontal="right" vertical="top"/>
      <protection/>
    </xf>
    <xf numFmtId="49" fontId="9" fillId="0" borderId="0" xfId="65" applyNumberFormat="1" applyFont="1" applyFill="1" applyAlignment="1" applyProtection="1">
      <alignment horizontal="left" vertical="top" wrapText="1"/>
      <protection/>
    </xf>
    <xf numFmtId="4" fontId="9" fillId="0" borderId="10" xfId="0" applyNumberFormat="1" applyFont="1" applyFill="1" applyBorder="1" applyAlignment="1" applyProtection="1">
      <alignment horizontal="center"/>
      <protection/>
    </xf>
    <xf numFmtId="4" fontId="9" fillId="0" borderId="10" xfId="0" applyNumberFormat="1" applyFont="1" applyFill="1" applyBorder="1" applyAlignment="1" applyProtection="1">
      <alignment horizontal="center" wrapText="1"/>
      <protection/>
    </xf>
    <xf numFmtId="4" fontId="9" fillId="0" borderId="0" xfId="0" applyNumberFormat="1" applyFont="1" applyFill="1" applyBorder="1" applyAlignment="1" applyProtection="1">
      <alignment horizontal="center"/>
      <protection/>
    </xf>
    <xf numFmtId="2" fontId="9" fillId="0" borderId="10" xfId="0" applyNumberFormat="1" applyFont="1" applyFill="1" applyBorder="1" applyAlignment="1" applyProtection="1">
      <alignment horizontal="center"/>
      <protection/>
    </xf>
    <xf numFmtId="2" fontId="9" fillId="0" borderId="0" xfId="0" applyNumberFormat="1" applyFont="1" applyFill="1" applyBorder="1" applyAlignment="1" applyProtection="1">
      <alignment horizontal="center"/>
      <protection/>
    </xf>
    <xf numFmtId="0" fontId="27" fillId="0" borderId="10" xfId="0" applyFont="1" applyFill="1" applyBorder="1" applyAlignment="1" applyProtection="1">
      <alignment/>
      <protection/>
    </xf>
    <xf numFmtId="0" fontId="27" fillId="0" borderId="13" xfId="0" applyFont="1" applyFill="1" applyBorder="1" applyAlignment="1" applyProtection="1">
      <alignment/>
      <protection/>
    </xf>
    <xf numFmtId="0" fontId="27" fillId="0" borderId="12" xfId="0" applyFont="1" applyFill="1" applyBorder="1" applyAlignment="1" applyProtection="1">
      <alignment/>
      <protection/>
    </xf>
    <xf numFmtId="49" fontId="27" fillId="33" borderId="12" xfId="65" applyNumberFormat="1" applyFont="1" applyFill="1" applyBorder="1" applyAlignment="1" applyProtection="1">
      <alignment vertical="top"/>
      <protection/>
    </xf>
    <xf numFmtId="49" fontId="27" fillId="33" borderId="14" xfId="65" applyNumberFormat="1" applyFont="1" applyFill="1" applyBorder="1" applyAlignment="1" applyProtection="1">
      <alignment vertical="top"/>
      <protection/>
    </xf>
    <xf numFmtId="0" fontId="9" fillId="0" borderId="0" xfId="0" applyFont="1" applyFill="1" applyBorder="1" applyAlignment="1" applyProtection="1">
      <alignment vertical="top"/>
      <protection/>
    </xf>
    <xf numFmtId="4" fontId="9" fillId="0" borderId="0" xfId="0" applyNumberFormat="1" applyFont="1" applyFill="1" applyAlignment="1" applyProtection="1">
      <alignment vertical="center"/>
      <protection/>
    </xf>
    <xf numFmtId="4" fontId="9" fillId="0" borderId="0" xfId="0" applyNumberFormat="1" applyFont="1" applyFill="1" applyBorder="1" applyAlignment="1" applyProtection="1">
      <alignment/>
      <protection/>
    </xf>
    <xf numFmtId="4" fontId="9" fillId="0" borderId="0" xfId="0" applyNumberFormat="1" applyFont="1" applyAlignment="1" applyProtection="1">
      <alignment/>
      <protection/>
    </xf>
    <xf numFmtId="4" fontId="45" fillId="0" borderId="0" xfId="0" applyNumberFormat="1" applyFont="1" applyAlignment="1" applyProtection="1">
      <alignment vertical="center"/>
      <protection/>
    </xf>
    <xf numFmtId="4" fontId="9" fillId="0" borderId="0" xfId="0" applyNumberFormat="1" applyFont="1" applyBorder="1" applyAlignment="1" applyProtection="1">
      <alignment/>
      <protection/>
    </xf>
    <xf numFmtId="4" fontId="45" fillId="0" borderId="0" xfId="0" applyNumberFormat="1" applyFont="1" applyBorder="1" applyAlignment="1" applyProtection="1">
      <alignment/>
      <protection/>
    </xf>
    <xf numFmtId="10" fontId="27" fillId="34" borderId="15" xfId="0" applyNumberFormat="1" applyFont="1" applyFill="1" applyBorder="1" applyAlignment="1" applyProtection="1">
      <alignment/>
      <protection locked="0"/>
    </xf>
    <xf numFmtId="0" fontId="9" fillId="0" borderId="11" xfId="0" applyFont="1" applyBorder="1" applyAlignment="1" applyProtection="1">
      <alignment horizontal="center"/>
      <protection/>
    </xf>
    <xf numFmtId="0" fontId="45" fillId="0" borderId="0" xfId="0" applyFont="1" applyAlignment="1" applyProtection="1">
      <alignment horizontal="center" vertical="center"/>
      <protection/>
    </xf>
    <xf numFmtId="49" fontId="27" fillId="35" borderId="16" xfId="0" applyNumberFormat="1" applyFont="1" applyFill="1" applyBorder="1" applyAlignment="1" applyProtection="1">
      <alignment horizontal="center" vertical="center" wrapText="1"/>
      <protection/>
    </xf>
    <xf numFmtId="49" fontId="27" fillId="35" borderId="12" xfId="0" applyNumberFormat="1" applyFont="1" applyFill="1" applyBorder="1" applyAlignment="1" applyProtection="1">
      <alignment horizontal="center" vertical="center" wrapText="1"/>
      <protection/>
    </xf>
    <xf numFmtId="49" fontId="27" fillId="0" borderId="0" xfId="65" applyNumberFormat="1" applyFont="1" applyFill="1" applyAlignment="1" applyProtection="1">
      <alignment horizontal="left" vertical="top"/>
      <protection/>
    </xf>
    <xf numFmtId="49" fontId="9" fillId="0" borderId="0" xfId="65" applyNumberFormat="1" applyFont="1" applyFill="1" applyAlignment="1" applyProtection="1">
      <alignment horizontal="left" vertical="top" wrapText="1"/>
      <protection/>
    </xf>
    <xf numFmtId="0" fontId="9" fillId="34" borderId="0" xfId="0" applyFont="1" applyFill="1" applyAlignment="1" applyProtection="1">
      <alignment horizontal="left"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lona A" xfId="55"/>
    <cellStyle name="kolona B" xfId="56"/>
    <cellStyle name="kolona C" xfId="57"/>
    <cellStyle name="kolona D" xfId="58"/>
    <cellStyle name="kolona E" xfId="59"/>
    <cellStyle name="kolona F" xfId="60"/>
    <cellStyle name="kolona G" xfId="61"/>
    <cellStyle name="kolona H" xfId="62"/>
    <cellStyle name="Linked Cell" xfId="63"/>
    <cellStyle name="Neutral" xfId="64"/>
    <cellStyle name="Normalno 2"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7"/>
  <sheetViews>
    <sheetView tabSelected="1" view="pageBreakPreview" zoomScaleNormal="90" zoomScaleSheetLayoutView="100" zoomScalePageLayoutView="0" workbookViewId="0" topLeftCell="A1">
      <selection activeCell="E5" sqref="E5"/>
    </sheetView>
  </sheetViews>
  <sheetFormatPr defaultColWidth="9.140625" defaultRowHeight="12.75"/>
  <cols>
    <col min="1" max="1" width="5.00390625" style="52" customWidth="1"/>
    <col min="2" max="2" width="43.7109375" style="60" customWidth="1"/>
    <col min="3" max="3" width="8.8515625" style="60" customWidth="1"/>
    <col min="4" max="4" width="7.7109375" style="60" customWidth="1"/>
    <col min="5" max="5" width="10.7109375" style="49" customWidth="1"/>
    <col min="6" max="6" width="15.57421875" style="83" customWidth="1"/>
    <col min="7" max="7" width="4.140625" style="2" customWidth="1"/>
    <col min="8" max="8" width="13.140625" style="49" customWidth="1"/>
    <col min="9" max="9" width="12.140625" style="2" customWidth="1"/>
    <col min="10" max="10" width="9.140625" style="2" customWidth="1"/>
    <col min="11" max="11" width="10.421875" style="2" bestFit="1" customWidth="1"/>
    <col min="12" max="16384" width="9.140625" style="2" customWidth="1"/>
  </cols>
  <sheetData>
    <row r="1" spans="1:8" s="7" customFormat="1" ht="37.5" customHeight="1">
      <c r="A1" s="110" t="s">
        <v>18</v>
      </c>
      <c r="B1" s="111"/>
      <c r="C1" s="111"/>
      <c r="D1" s="111"/>
      <c r="E1" s="111"/>
      <c r="F1" s="111"/>
      <c r="G1" s="6"/>
      <c r="H1" s="101"/>
    </row>
    <row r="2" spans="1:7" ht="12.75" customHeight="1">
      <c r="A2" s="2"/>
      <c r="B2" s="2"/>
      <c r="C2" s="2"/>
      <c r="D2" s="2"/>
      <c r="E2" s="2"/>
      <c r="F2" s="3"/>
      <c r="G2" s="1"/>
    </row>
    <row r="3" spans="1:8" s="7" customFormat="1" ht="45">
      <c r="A3" s="4" t="s">
        <v>19</v>
      </c>
      <c r="B3" s="4" t="s">
        <v>20</v>
      </c>
      <c r="C3" s="5" t="s">
        <v>24</v>
      </c>
      <c r="D3" s="4" t="s">
        <v>21</v>
      </c>
      <c r="E3" s="4" t="s">
        <v>35</v>
      </c>
      <c r="F3" s="4" t="s">
        <v>36</v>
      </c>
      <c r="G3" s="6"/>
      <c r="H3" s="101"/>
    </row>
    <row r="4" spans="1:7" ht="12.75" customHeight="1">
      <c r="A4" s="8"/>
      <c r="B4" s="8"/>
      <c r="C4" s="9"/>
      <c r="D4" s="8"/>
      <c r="E4" s="10"/>
      <c r="F4" s="11"/>
      <c r="G4" s="1"/>
    </row>
    <row r="5" spans="1:7" ht="105">
      <c r="A5" s="12" t="s">
        <v>3</v>
      </c>
      <c r="B5" s="13" t="s">
        <v>38</v>
      </c>
      <c r="C5" s="14" t="s">
        <v>1</v>
      </c>
      <c r="D5" s="90">
        <v>4</v>
      </c>
      <c r="E5" s="15"/>
      <c r="F5" s="16">
        <f>ROUND(D5,2)*ROUND(E5,2)</f>
        <v>0</v>
      </c>
      <c r="G5" s="1"/>
    </row>
    <row r="6" spans="1:7" ht="15">
      <c r="A6" s="8"/>
      <c r="B6" s="8"/>
      <c r="C6" s="8"/>
      <c r="D6" s="17"/>
      <c r="E6" s="17"/>
      <c r="F6" s="18"/>
      <c r="G6" s="19"/>
    </row>
    <row r="7" spans="1:7" ht="77.25">
      <c r="A7" s="12" t="s">
        <v>4</v>
      </c>
      <c r="B7" s="20" t="s">
        <v>49</v>
      </c>
      <c r="C7" s="21" t="s">
        <v>42</v>
      </c>
      <c r="D7" s="90">
        <v>1</v>
      </c>
      <c r="E7" s="15"/>
      <c r="F7" s="16">
        <f>ROUND(D7,2)*ROUND(E7,2)</f>
        <v>0</v>
      </c>
      <c r="G7" s="19"/>
    </row>
    <row r="8" spans="1:7" ht="15">
      <c r="A8" s="8"/>
      <c r="B8" s="8"/>
      <c r="C8" s="8"/>
      <c r="D8" s="17"/>
      <c r="E8" s="17"/>
      <c r="F8" s="18"/>
      <c r="G8" s="19"/>
    </row>
    <row r="9" spans="1:7" ht="75">
      <c r="A9" s="12" t="s">
        <v>5</v>
      </c>
      <c r="B9" s="22" t="s">
        <v>37</v>
      </c>
      <c r="C9" s="21" t="s">
        <v>43</v>
      </c>
      <c r="D9" s="91">
        <v>2</v>
      </c>
      <c r="E9" s="15"/>
      <c r="F9" s="16">
        <f>ROUND(D9,2)*ROUND(E9,2)</f>
        <v>0</v>
      </c>
      <c r="G9" s="19"/>
    </row>
    <row r="10" spans="1:7" ht="15">
      <c r="A10" s="8"/>
      <c r="B10" s="9"/>
      <c r="C10" s="8"/>
      <c r="D10" s="17"/>
      <c r="E10" s="23"/>
      <c r="F10" s="18"/>
      <c r="G10" s="19"/>
    </row>
    <row r="11" spans="1:7" ht="167.25">
      <c r="A11" s="12" t="s">
        <v>6</v>
      </c>
      <c r="B11" s="13" t="s">
        <v>50</v>
      </c>
      <c r="C11" s="14" t="s">
        <v>42</v>
      </c>
      <c r="D11" s="93">
        <v>3</v>
      </c>
      <c r="E11" s="15"/>
      <c r="F11" s="16">
        <f>ROUND(D11,2)*ROUND(E11,2)</f>
        <v>0</v>
      </c>
      <c r="G11" s="19"/>
    </row>
    <row r="12" spans="1:7" ht="15">
      <c r="A12" s="1"/>
      <c r="B12" s="24"/>
      <c r="C12" s="25"/>
      <c r="D12" s="92"/>
      <c r="E12" s="26"/>
      <c r="F12" s="18"/>
      <c r="G12" s="19"/>
    </row>
    <row r="13" spans="1:9" s="30" customFormat="1" ht="75">
      <c r="A13" s="12" t="s">
        <v>7</v>
      </c>
      <c r="B13" s="27" t="s">
        <v>41</v>
      </c>
      <c r="C13" s="28" t="s">
        <v>44</v>
      </c>
      <c r="D13" s="90">
        <v>4</v>
      </c>
      <c r="E13" s="15"/>
      <c r="F13" s="16">
        <f>ROUND(D13,2)*ROUND(E13,2)</f>
        <v>0</v>
      </c>
      <c r="G13" s="29"/>
      <c r="H13" s="85"/>
      <c r="I13" s="85"/>
    </row>
    <row r="14" spans="1:7" ht="15">
      <c r="A14" s="1"/>
      <c r="B14" s="24"/>
      <c r="C14" s="25"/>
      <c r="D14" s="25"/>
      <c r="E14" s="26"/>
      <c r="F14" s="18"/>
      <c r="G14" s="19"/>
    </row>
    <row r="15" spans="1:8" s="30" customFormat="1" ht="240">
      <c r="A15" s="31" t="s">
        <v>8</v>
      </c>
      <c r="B15" s="27" t="s">
        <v>45</v>
      </c>
      <c r="C15" s="28" t="s">
        <v>0</v>
      </c>
      <c r="D15" s="90">
        <v>4</v>
      </c>
      <c r="E15" s="15"/>
      <c r="F15" s="16">
        <f>ROUND(D15,2)*ROUND(E15,2)</f>
        <v>0</v>
      </c>
      <c r="G15" s="29"/>
      <c r="H15" s="85"/>
    </row>
    <row r="16" spans="1:8" s="30" customFormat="1" ht="15">
      <c r="A16" s="32"/>
      <c r="B16" s="33"/>
      <c r="C16" s="34"/>
      <c r="D16" s="25"/>
      <c r="E16" s="35"/>
      <c r="F16" s="18"/>
      <c r="G16" s="29"/>
      <c r="H16" s="85"/>
    </row>
    <row r="17" spans="1:8" s="30" customFormat="1" ht="165">
      <c r="A17" s="31" t="s">
        <v>51</v>
      </c>
      <c r="B17" s="27" t="s">
        <v>52</v>
      </c>
      <c r="C17" s="28" t="s">
        <v>0</v>
      </c>
      <c r="D17" s="94">
        <v>1</v>
      </c>
      <c r="E17" s="15"/>
      <c r="F17" s="16">
        <f>ROUND(D17,2)*ROUND(E17,2)</f>
        <v>0</v>
      </c>
      <c r="G17" s="29"/>
      <c r="H17" s="85"/>
    </row>
    <row r="18" spans="1:8" s="30" customFormat="1" ht="15">
      <c r="A18" s="32"/>
      <c r="B18" s="33"/>
      <c r="C18" s="34"/>
      <c r="D18" s="36"/>
      <c r="E18" s="37"/>
      <c r="F18" s="18"/>
      <c r="G18" s="29"/>
      <c r="H18" s="85"/>
    </row>
    <row r="19" spans="1:8" s="30" customFormat="1" ht="120">
      <c r="A19" s="31" t="s">
        <v>17</v>
      </c>
      <c r="B19" s="27" t="s">
        <v>39</v>
      </c>
      <c r="C19" s="28" t="s">
        <v>0</v>
      </c>
      <c r="D19" s="93">
        <v>4</v>
      </c>
      <c r="E19" s="15"/>
      <c r="F19" s="16">
        <f>ROUND(D19,2)*ROUND(E19,2)</f>
        <v>0</v>
      </c>
      <c r="G19" s="29"/>
      <c r="H19" s="85"/>
    </row>
    <row r="20" spans="1:8" s="30" customFormat="1" ht="15">
      <c r="A20" s="32"/>
      <c r="B20" s="33"/>
      <c r="C20" s="34"/>
      <c r="D20" s="25"/>
      <c r="E20" s="35"/>
      <c r="F20" s="18"/>
      <c r="G20" s="29"/>
      <c r="H20" s="85"/>
    </row>
    <row r="21" spans="1:7" ht="60">
      <c r="A21" s="38" t="s">
        <v>53</v>
      </c>
      <c r="B21" s="39" t="s">
        <v>40</v>
      </c>
      <c r="C21" s="40" t="s">
        <v>0</v>
      </c>
      <c r="D21" s="90">
        <v>4</v>
      </c>
      <c r="E21" s="15"/>
      <c r="F21" s="16">
        <f>ROUND(D21,2)*ROUND(E21,2)</f>
        <v>0</v>
      </c>
      <c r="G21" s="41"/>
    </row>
    <row r="22" spans="1:7" ht="15">
      <c r="A22" s="42"/>
      <c r="B22" s="43"/>
      <c r="C22" s="44"/>
      <c r="D22" s="25"/>
      <c r="E22" s="26"/>
      <c r="F22" s="18"/>
      <c r="G22" s="41"/>
    </row>
    <row r="23" spans="1:7" ht="60">
      <c r="A23" s="38" t="s">
        <v>9</v>
      </c>
      <c r="B23" s="39" t="s">
        <v>22</v>
      </c>
      <c r="C23" s="45" t="s">
        <v>0</v>
      </c>
      <c r="D23" s="90">
        <v>14</v>
      </c>
      <c r="E23" s="15"/>
      <c r="F23" s="16">
        <f>ROUND(D23,2)*ROUND(E23,2)</f>
        <v>0</v>
      </c>
      <c r="G23" s="29"/>
    </row>
    <row r="24" spans="1:7" ht="15">
      <c r="A24" s="46"/>
      <c r="B24" s="47"/>
      <c r="C24" s="2"/>
      <c r="D24" s="48"/>
      <c r="F24" s="18"/>
      <c r="G24" s="41"/>
    </row>
    <row r="25" spans="1:7" ht="270">
      <c r="A25" s="38" t="s">
        <v>10</v>
      </c>
      <c r="B25" s="39" t="s">
        <v>48</v>
      </c>
      <c r="C25" s="45" t="s">
        <v>0</v>
      </c>
      <c r="D25" s="93">
        <v>12</v>
      </c>
      <c r="E25" s="15"/>
      <c r="F25" s="16">
        <f>ROUND(D25,2)*ROUND(E25,2)</f>
        <v>0</v>
      </c>
      <c r="G25" s="29"/>
    </row>
    <row r="26" spans="1:7" ht="12.75" customHeight="1">
      <c r="A26" s="42"/>
      <c r="B26" s="50"/>
      <c r="C26" s="51"/>
      <c r="D26" s="25"/>
      <c r="E26" s="26"/>
      <c r="F26" s="18"/>
      <c r="G26" s="29"/>
    </row>
    <row r="27" spans="1:7" ht="75">
      <c r="A27" s="38" t="s">
        <v>11</v>
      </c>
      <c r="B27" s="43" t="s">
        <v>32</v>
      </c>
      <c r="C27" s="45" t="s">
        <v>0</v>
      </c>
      <c r="D27" s="93">
        <v>2</v>
      </c>
      <c r="E27" s="15"/>
      <c r="F27" s="16">
        <f>ROUND(D27,2)*ROUND(E27,2)</f>
        <v>0</v>
      </c>
      <c r="G27" s="29"/>
    </row>
    <row r="28" spans="2:7" ht="15">
      <c r="B28" s="53"/>
      <c r="C28" s="2"/>
      <c r="D28" s="48"/>
      <c r="F28" s="18"/>
      <c r="G28" s="29"/>
    </row>
    <row r="29" spans="1:6" ht="60">
      <c r="A29" s="38" t="s">
        <v>12</v>
      </c>
      <c r="B29" s="54" t="s">
        <v>31</v>
      </c>
      <c r="C29" s="45" t="s">
        <v>0</v>
      </c>
      <c r="D29" s="93">
        <v>1</v>
      </c>
      <c r="E29" s="15"/>
      <c r="F29" s="16">
        <f>ROUND(D29,2)*ROUND(E29,2)</f>
        <v>0</v>
      </c>
    </row>
    <row r="30" spans="1:7" ht="15">
      <c r="A30" s="55"/>
      <c r="B30" s="53"/>
      <c r="C30" s="56"/>
      <c r="D30" s="57"/>
      <c r="E30" s="58"/>
      <c r="F30" s="59"/>
      <c r="G30" s="29"/>
    </row>
    <row r="31" spans="1:7" ht="137.25">
      <c r="A31" s="38" t="s">
        <v>13</v>
      </c>
      <c r="B31" s="39" t="s">
        <v>46</v>
      </c>
      <c r="C31" s="45" t="s">
        <v>1</v>
      </c>
      <c r="D31" s="93">
        <v>450</v>
      </c>
      <c r="E31" s="15"/>
      <c r="F31" s="16">
        <f>ROUND(D31,2)*ROUND(E31,2)</f>
        <v>0</v>
      </c>
      <c r="G31" s="41"/>
    </row>
    <row r="32" spans="3:7" ht="15">
      <c r="C32" s="2"/>
      <c r="D32" s="48"/>
      <c r="F32" s="18"/>
      <c r="G32" s="41"/>
    </row>
    <row r="33" spans="1:7" ht="135">
      <c r="A33" s="38" t="s">
        <v>28</v>
      </c>
      <c r="B33" s="39" t="s">
        <v>47</v>
      </c>
      <c r="C33" s="40" t="s">
        <v>0</v>
      </c>
      <c r="D33" s="90">
        <v>14</v>
      </c>
      <c r="E33" s="15"/>
      <c r="F33" s="16">
        <f>ROUND(D33,2)*ROUND(E33,2)</f>
        <v>0</v>
      </c>
      <c r="G33" s="41"/>
    </row>
    <row r="34" spans="2:7" ht="15">
      <c r="B34" s="47"/>
      <c r="C34" s="2"/>
      <c r="D34" s="48"/>
      <c r="F34" s="18"/>
      <c r="G34" s="41"/>
    </row>
    <row r="35" spans="1:6" ht="60">
      <c r="A35" s="38" t="s">
        <v>29</v>
      </c>
      <c r="B35" s="39" t="s">
        <v>16</v>
      </c>
      <c r="C35" s="45" t="s">
        <v>0</v>
      </c>
      <c r="D35" s="90">
        <v>1</v>
      </c>
      <c r="E35" s="15"/>
      <c r="F35" s="16">
        <f>ROUND(D35,2)*ROUND(E35,2)</f>
        <v>0</v>
      </c>
    </row>
    <row r="36" spans="3:6" ht="15">
      <c r="C36" s="2"/>
      <c r="D36" s="48"/>
      <c r="F36" s="18"/>
    </row>
    <row r="37" spans="1:7" ht="75">
      <c r="A37" s="38" t="s">
        <v>30</v>
      </c>
      <c r="B37" s="39" t="s">
        <v>23</v>
      </c>
      <c r="C37" s="45" t="s">
        <v>0</v>
      </c>
      <c r="D37" s="90">
        <v>1</v>
      </c>
      <c r="E37" s="15"/>
      <c r="F37" s="16">
        <f>ROUND(D37,2)*ROUND(E37,2)</f>
        <v>0</v>
      </c>
      <c r="G37" s="61"/>
    </row>
    <row r="38" spans="1:7" ht="15">
      <c r="A38" s="42"/>
      <c r="B38" s="43"/>
      <c r="C38" s="51"/>
      <c r="D38" s="51"/>
      <c r="E38" s="26"/>
      <c r="F38" s="18"/>
      <c r="G38" s="61"/>
    </row>
    <row r="39" spans="1:6" ht="15">
      <c r="A39" s="67"/>
      <c r="B39" s="100"/>
      <c r="C39" s="95"/>
      <c r="D39" s="86" t="s">
        <v>33</v>
      </c>
      <c r="E39" s="96"/>
      <c r="F39" s="16">
        <f>SUM(F5:F37)</f>
        <v>0</v>
      </c>
    </row>
    <row r="40" spans="1:6" ht="15">
      <c r="A40" s="67"/>
      <c r="B40" s="100"/>
      <c r="C40" s="97"/>
      <c r="D40" s="87" t="s">
        <v>25</v>
      </c>
      <c r="E40" s="107">
        <v>0.25</v>
      </c>
      <c r="F40" s="62">
        <f>F39*E40</f>
        <v>0</v>
      </c>
    </row>
    <row r="41" spans="1:10" ht="15">
      <c r="A41" s="67"/>
      <c r="B41" s="100"/>
      <c r="C41" s="98"/>
      <c r="D41" s="88" t="s">
        <v>34</v>
      </c>
      <c r="E41" s="99"/>
      <c r="F41" s="62">
        <f>SUM(F39:F40)</f>
        <v>0</v>
      </c>
      <c r="H41" s="18"/>
      <c r="I41" s="18"/>
      <c r="J41" s="18"/>
    </row>
    <row r="42" spans="1:10" ht="15">
      <c r="A42" s="2"/>
      <c r="B42" s="2"/>
      <c r="C42" s="63"/>
      <c r="D42" s="63"/>
      <c r="E42" s="64"/>
      <c r="F42" s="65"/>
      <c r="G42" s="66"/>
      <c r="H42" s="102"/>
      <c r="I42" s="67"/>
      <c r="J42" s="67"/>
    </row>
    <row r="43" spans="1:7" ht="15">
      <c r="A43" s="112" t="s">
        <v>14</v>
      </c>
      <c r="B43" s="112"/>
      <c r="C43" s="112"/>
      <c r="D43" s="112"/>
      <c r="E43" s="112"/>
      <c r="F43" s="112"/>
      <c r="G43" s="66"/>
    </row>
    <row r="44" spans="1:7" ht="15" customHeight="1">
      <c r="A44" s="114" t="s">
        <v>55</v>
      </c>
      <c r="B44" s="114"/>
      <c r="C44" s="114"/>
      <c r="D44" s="114"/>
      <c r="E44" s="114"/>
      <c r="F44" s="114"/>
      <c r="G44" s="66"/>
    </row>
    <row r="45" spans="1:7" ht="124.5" customHeight="1">
      <c r="A45" s="113" t="s">
        <v>54</v>
      </c>
      <c r="B45" s="113"/>
      <c r="C45" s="113"/>
      <c r="D45" s="113"/>
      <c r="E45" s="113"/>
      <c r="F45" s="113"/>
      <c r="G45" s="66"/>
    </row>
    <row r="46" spans="1:7" ht="12.75" customHeight="1">
      <c r="A46" s="89"/>
      <c r="B46" s="89"/>
      <c r="C46" s="89"/>
      <c r="D46" s="89"/>
      <c r="E46" s="89"/>
      <c r="F46" s="68"/>
      <c r="G46" s="66"/>
    </row>
    <row r="47" spans="1:7" ht="15">
      <c r="A47" s="89"/>
      <c r="B47" s="89"/>
      <c r="C47" s="89"/>
      <c r="D47" s="89"/>
      <c r="E47" s="89"/>
      <c r="F47" s="68"/>
      <c r="G47" s="66"/>
    </row>
    <row r="48" spans="1:7" ht="15">
      <c r="A48" s="89"/>
      <c r="B48" s="2"/>
      <c r="C48" s="109" t="s">
        <v>26</v>
      </c>
      <c r="D48" s="109"/>
      <c r="E48" s="109"/>
      <c r="F48" s="109"/>
      <c r="G48" s="66"/>
    </row>
    <row r="49" spans="1:8" ht="15">
      <c r="A49" s="69"/>
      <c r="B49" s="69"/>
      <c r="C49" s="69"/>
      <c r="D49" s="70"/>
      <c r="E49" s="70"/>
      <c r="F49" s="71"/>
      <c r="G49" s="70"/>
      <c r="H49" s="103"/>
    </row>
    <row r="50" spans="1:8" ht="15">
      <c r="A50" s="70"/>
      <c r="B50" s="72"/>
      <c r="C50" s="70"/>
      <c r="D50" s="73"/>
      <c r="E50" s="70"/>
      <c r="F50" s="3"/>
      <c r="G50" s="74"/>
      <c r="H50" s="104"/>
    </row>
    <row r="51" spans="1:8" ht="15">
      <c r="A51" s="70"/>
      <c r="B51" s="75" t="s">
        <v>2</v>
      </c>
      <c r="C51" s="108" t="s">
        <v>15</v>
      </c>
      <c r="D51" s="108"/>
      <c r="E51" s="108"/>
      <c r="F51" s="108"/>
      <c r="G51" s="70"/>
      <c r="H51" s="103"/>
    </row>
    <row r="52" spans="1:8" ht="15">
      <c r="A52" s="72"/>
      <c r="B52" s="72"/>
      <c r="C52" s="72"/>
      <c r="D52" s="2"/>
      <c r="E52" s="69"/>
      <c r="F52" s="76"/>
      <c r="G52" s="72"/>
      <c r="H52" s="105"/>
    </row>
    <row r="53" spans="1:8" ht="15">
      <c r="A53" s="2"/>
      <c r="B53" s="77"/>
      <c r="C53" s="77"/>
      <c r="D53" s="70"/>
      <c r="E53" s="70"/>
      <c r="F53" s="78"/>
      <c r="G53" s="77"/>
      <c r="H53" s="106"/>
    </row>
    <row r="54" spans="1:8" ht="15">
      <c r="A54" s="2"/>
      <c r="B54" s="77"/>
      <c r="C54" s="77"/>
      <c r="D54" s="70"/>
      <c r="E54" s="70"/>
      <c r="F54" s="78"/>
      <c r="G54" s="77"/>
      <c r="H54" s="106"/>
    </row>
    <row r="55" spans="1:6" ht="15">
      <c r="A55" s="79"/>
      <c r="B55" s="79"/>
      <c r="C55" s="79"/>
      <c r="D55" s="80"/>
      <c r="E55" s="80"/>
      <c r="F55" s="81"/>
    </row>
    <row r="56" ht="15">
      <c r="B56" s="82"/>
    </row>
    <row r="57" ht="15">
      <c r="B57" s="84" t="s">
        <v>27</v>
      </c>
    </row>
  </sheetData>
  <sheetProtection password="ACE0" sheet="1" selectLockedCells="1"/>
  <mergeCells count="6">
    <mergeCell ref="C51:F51"/>
    <mergeCell ref="C48:F48"/>
    <mergeCell ref="A1:F1"/>
    <mergeCell ref="A43:F43"/>
    <mergeCell ref="A45:F45"/>
    <mergeCell ref="A44:F44"/>
  </mergeCells>
  <printOptions/>
  <pageMargins left="0.9055118110236221" right="0.31496062992125984" top="0.7480314960629921" bottom="0.7480314960629921" header="0.31496062992125984" footer="0.31496062992125984"/>
  <pageSetup fitToHeight="0" horizontalDpi="600" verticalDpi="600" orientation="portrait" paperSize="9" r:id="rId1"/>
  <headerFooter>
    <oddHeader>&amp;L&amp;"Arial,Bold"&amp;12Prilog 2.</oddHeader>
  </headerFooter>
  <rowBreaks count="2" manualBreakCount="2">
    <brk id="13" max="255" man="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Zavod za inf. djelatnost</dc:creator>
  <cp:keywords/>
  <dc:description/>
  <cp:lastModifiedBy>Mirela Habek</cp:lastModifiedBy>
  <cp:lastPrinted>2023-05-29T07:07:40Z</cp:lastPrinted>
  <dcterms:created xsi:type="dcterms:W3CDTF">1999-12-21T12:46:52Z</dcterms:created>
  <dcterms:modified xsi:type="dcterms:W3CDTF">2023-05-29T07:08:46Z</dcterms:modified>
  <cp:category/>
  <cp:version/>
  <cp:contentType/>
  <cp:contentStatus/>
</cp:coreProperties>
</file>