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1" activeTab="0"/>
  </bookViews>
  <sheets>
    <sheet name="Ogledni" sheetId="1" r:id="rId1"/>
    <sheet name="Prilog uz troškvnik" sheetId="2" r:id="rId2"/>
  </sheets>
  <definedNames>
    <definedName name="Excel_BuiltIn_Print_Area_1_1" localSheetId="1">'Prilog uz troškvnik'!$A$3:$C$38</definedName>
    <definedName name="Excel_BuiltIn_Print_Area_1_1">'Ogledni'!$A$1:$F$134</definedName>
    <definedName name="Excel_BuiltIn_Print_Titles_1" localSheetId="1">'Prilog uz troškvnik'!#REF!</definedName>
    <definedName name="Excel_BuiltIn_Print_Titles_1">'Ogledni'!$5:$6</definedName>
    <definedName name="_xlnm.Print_Area" localSheetId="0">'Ogledni'!$A$1:$F$131</definedName>
    <definedName name="_xlnm.Print_Area" localSheetId="1">'Prilog uz troškvnik'!$A$3:$C$35</definedName>
  </definedNames>
  <calcPr fullCalcOnLoad="1"/>
</workbook>
</file>

<file path=xl/sharedStrings.xml><?xml version="1.0" encoding="utf-8"?>
<sst xmlns="http://schemas.openxmlformats.org/spreadsheetml/2006/main" count="213" uniqueCount="115">
  <si>
    <t>A.)</t>
  </si>
  <si>
    <t xml:space="preserve">MONTAŽERSKI RADOVI </t>
  </si>
  <si>
    <t>1.)</t>
  </si>
  <si>
    <t>INSTALACIJA DOVODA VODE</t>
  </si>
  <si>
    <t>2.)</t>
  </si>
  <si>
    <t>B.)</t>
  </si>
  <si>
    <t>3.)</t>
  </si>
  <si>
    <t>4.)</t>
  </si>
  <si>
    <t>5.)</t>
  </si>
  <si>
    <t>r.br.</t>
  </si>
  <si>
    <t>opis stavke</t>
  </si>
  <si>
    <t>jed.</t>
  </si>
  <si>
    <t>količina</t>
  </si>
  <si>
    <t>cijena</t>
  </si>
  <si>
    <t>ukupno</t>
  </si>
  <si>
    <t>( a' )</t>
  </si>
  <si>
    <t>( kn )</t>
  </si>
  <si>
    <t xml:space="preserve">1.) Cijev DN 100 mm </t>
  </si>
  <si>
    <t>m'</t>
  </si>
  <si>
    <t>Raznašanje (transport) cijevi, fazonskih komada i armatura duž vodovodnog rova, spuštanje u rov na pripremljenu posteljicu te poravnanje po pravcu i niveleti uz potrebnu montersku pripomoć i kontrolu geodetskim instrumentima. Obračun po komadu.</t>
  </si>
  <si>
    <t>6.)</t>
  </si>
  <si>
    <t>1.) Spojeva DN 100 mm (s brtvom)</t>
  </si>
  <si>
    <t>7.)</t>
  </si>
  <si>
    <t>Montaža i spajanje spojnih - fazonskih komada od nodularnog lijeva i lj.ž. armatura s prirubnicama pomoću prirubničkog spoja. Predhodno fazonske komade i armature postaviti i poravnati u horizontalnom i vertikalnom smjeru po pravcu i niveleti. Kod prirubničkog spoja koristi se prirubnička brtva od armirane gume te vijci s maticama i podložnim pločicama. (Armature se spajaju pomoću prirubničkog spoja). Obračun po spoju.</t>
  </si>
  <si>
    <t>8.)</t>
  </si>
  <si>
    <t>1.) Instalacija razvoda sanitarno-požarne vode.</t>
  </si>
  <si>
    <t>Instalacija dovoda vode - ukupno:</t>
  </si>
  <si>
    <t>kn</t>
  </si>
  <si>
    <t>GRAĐEVINSKI RADOVI</t>
  </si>
  <si>
    <t>ZEMLJANI RADOVI</t>
  </si>
  <si>
    <t>Strojno-ručni iskop u terenu bez obzira na kategoriju terena, prema detalju. Stavka uključuje i čišćenje od obrušenog materijala. Iskopani materijal privremeno odložiti 1,0 m do ruba rova i višak odvoziti na odlagalište (depo). Stavkom su obuhvaćeni troškovi eventualnog podupiranja rova kao i rad u mokrom. Jedinična cijena stavke uključuje sav potreban rad i strojeve za kompletnu izvedbu iskopa. Obračun po m3 iskopanog materijala u sraslom stanju BEZ OBZIRA NA KATEGORIJU TERENA, U IDEALNOM PROFILU.</t>
  </si>
  <si>
    <t xml:space="preserve">Dobava, i polaganje u kanalski rov pijeska s izradom pješčane posteljice i oblaganjem cijevi do iznad tjemena cijevi prema detalju rova. Na mjestima spojeva cijevi nasipavanje izvesti nakon montaže cijevi i izvršene tlačne probe uz lagano nabijanje i podbijanje ručnim nabijačima težine 10 kg do potrebne zbijenosti s vlaženjem materijala zbog kompaktnosti mase. Jedinična cijena stavke uključuje sav potreban rad, materijal i transporte za kompletnu izvedbu posteljice i obloge. Površina pijeska po m’ ovisi o profilu rova i cijevi. Obračun po m3 ugrađenog pijeska u zbijenom stanju.       </t>
  </si>
  <si>
    <t>Potpuno zatrpavanje kanalskih rovova i jama nakon kompletne postave cijevi, izrade vodovodnih objekata te ispitivanja na vodonepropusnost. Zatrpavanje izvesti probranim materijalom iz iskopa. Sa strane i iznad tjemena cijevi - cjevovoda do visine cca 30 cm treba prije toga biti sasut pijesak kojeg treba nabiti ručnim nabijačima težine 10 kg do potrebne zbijenosti sa vlaženjem materijala zbog kompaktnosti mase. Nakon toga se probranim materijalom nasipava dalje u slojevima od po 30 cm također s vlaženjem materijala i nabijanjem do potrebne zbijenosti. Zbijenost završnog sloja iskopa na razini posteljice kolničke konstrukcije treba iznositi najmanje 40 - 60 kN/cm2 (odnosno po uvjetima iz projekta), a na razini završnog sloja iz nevezanog granuliranog materijala (ispod asfalta) 100 kN/cm2 što treba dokazati atestom nadležne ustanove (GI). Zbijenost završnog sloja postići strojnim nabijanjem. Obračun po m3 ugrađenog probranog materijala u zbijenom stanju.</t>
  </si>
  <si>
    <t>Izrada mostića za prijelaz preko iskopanog kanalskog rova za vrijeme radova. Točan broj dogovoriti s nadzornim organom. Obračun po kom.</t>
  </si>
  <si>
    <t>Izrada zaštitne ograde (plastična traka) duž rova za vrijeme izvođenja radova.</t>
  </si>
  <si>
    <t>C.)</t>
  </si>
  <si>
    <t>OSTALI RADOVI</t>
  </si>
  <si>
    <t>Označavanje - iskolčenje trase cjevovoda (izvan objekta) prije početka (zemljanih) radova s izbacivanjem pomoćnih točaka, stacioniranjem istih i obilježavanjem visina te izrada projekta iskolčenja i predaja iskolčene i označene trase. Jedinična cijena stavke sadrži i kontrolu visina tijekom gradnje. Obračun po m’ označene trase cjevovoda.</t>
  </si>
  <si>
    <t>Regulacija i signalizacija prometa prilikom izvođenja radova. Za vrijeme izvođenja radova na prometnicama je potrebno označiti mjesta radova propisnim prometnim znakovima. Jedinična cijena stavke uključuje dobavu, postavu i skidanje svih potrebnih prometnih znakova prema uputama nadležne službe, prometnom projektu i rješenjem nadležne ustanove, te nadzora kao i sve potrebne radove i materijal. Obračun po kompletu.</t>
  </si>
  <si>
    <t>Ostali radovi - ukupno:</t>
  </si>
  <si>
    <t>R E K A P I T U L A C I J A</t>
  </si>
  <si>
    <t>EU (univerzalni) -komad, DN 100 mm</t>
  </si>
  <si>
    <t>Komad s prirubnicama, uzet u obzir samo za tlačnu probu.</t>
  </si>
  <si>
    <t>Komad s prirubnicom i naglavkom-kolčakom, uzet u obzir samo za tlačnu probu.</t>
  </si>
  <si>
    <t>Pažljivi iskop terena na mjestu priključka cjevovoda na javnu uličnu infrastrukturu. Ostalo sve kao u stavkama iskopa. Obračun po m3. (Predviđeno 2,0 m3/kom.)</t>
  </si>
  <si>
    <t>1.) Priključak cjevovoda za opskrbu vodom na javni vodovod: 1 kom.
Za iskopati: 2,0 m3</t>
  </si>
  <si>
    <t>Prije početka zemljanih radova ispitivanjem utvrditi i označiti pravac i mjesto na postojećem javnom uličnom vodovodu gdje će se izvršiti spoj. Obračun po kom.</t>
  </si>
  <si>
    <t>F -komad, DN 100 mm</t>
  </si>
  <si>
    <t>1.) Iskop kanalskog rova za polaganje vodovodnih cijevi i izvedbu okana prema detalju rova. Dno kanala isplanirati s točnošću +/- 3,0 cm.
* Rov (vodovod):
Za iskopati: 32,00 m3;</t>
  </si>
  <si>
    <t xml:space="preserve">Priključak cjevovoda na postojeću cijev javnog-uličnog vodovoda sa svim potrebnim radnjama i materijalom. Priključak je profila DN 100 mm na postojeću cijev DN 100 mm.  Obračun po kom. kompletnog priključka. </t>
  </si>
  <si>
    <t>Ukupno: 38,00 m'</t>
  </si>
  <si>
    <t>N -komad, DN 80 mm</t>
  </si>
  <si>
    <t>Ukupno za iskopati : 32,00 m3;</t>
  </si>
  <si>
    <t>1.) Spojeva DN 100 mm  i 80 mm (s prirubničkom brtvom)</t>
  </si>
  <si>
    <r>
      <t xml:space="preserve">1.) Pijesak frakcije 0 – 8 mm, za izradu pješčane posteljice debljine d= 10-15 cm i za oblaganje </t>
    </r>
    <r>
      <rPr>
        <i/>
        <sz val="11"/>
        <color indexed="8"/>
        <rFont val="Arial"/>
        <family val="2"/>
      </rPr>
      <t>DUKTIL</t>
    </r>
    <r>
      <rPr>
        <sz val="11"/>
        <color indexed="8"/>
        <rFont val="Arial"/>
        <family val="2"/>
      </rPr>
      <t xml:space="preserve"> cijevi za vodu – cjevovoda do 30,0 cm iznad tjemena cijevi.</t>
    </r>
    <r>
      <rPr>
        <sz val="11"/>
        <rFont val="Arial"/>
        <family val="2"/>
      </rPr>
      <t xml:space="preserve">
Ukupno: 14,00 m3 </t>
    </r>
  </si>
  <si>
    <r>
      <t xml:space="preserve">1.) Zatrpavanje kanalskog rova i jame nakon polaganja vodovodnih cijevi te izrade vodovodnih objekata.
</t>
    </r>
    <r>
      <rPr>
        <sz val="11"/>
        <color indexed="8"/>
        <rFont val="Arial"/>
        <family val="2"/>
      </rPr>
      <t>Za zatrpati: 19,00 m3</t>
    </r>
  </si>
  <si>
    <t>9.)</t>
  </si>
  <si>
    <r>
      <t>m</t>
    </r>
    <r>
      <rPr>
        <sz val="11"/>
        <rFont val="Calibri"/>
        <family val="2"/>
      </rPr>
      <t>³</t>
    </r>
  </si>
  <si>
    <t>kom</t>
  </si>
  <si>
    <t>Utovar i odvoz materijala iz iskopa rova vodovoda na trajnu deponiju gradilišta. U ovisnosti organizacije gradilišta izvođača radova može o svom trošku najprije deponirati materijal na privremenu deponiju zatim odvesti materijal na trajnu deponiju.
Cijenom je uključeno utovar, prijevoz te odvoz sa istovarom i potrebnim planiranjem.
Troškove iznalaženja privremene deponije odštete, pristup i uređenje deponije snosi izvođač radova. Izvođač je dužan u potpunosti osigurati prijevoz na samom gradilištu, kao i na javnim prometnim površinama.
Za obračun radova koristiti presjek kao u stavkama iskopa. Povećanje utovara i odvoza uslijed proširenog presjeka zbog neravnomjernosti iskopa uključiti u jediničnu cijenu radova.
Koeficijent rastresitosti odvezenog materijala 1.25.
Obračun po 1 m3 odvezenog materijala.</t>
  </si>
  <si>
    <t>kpl</t>
  </si>
  <si>
    <t>Pranje, dezinfekcija i ispiranje cjevovoda i mimovoda (bypassa) prema Uputama izvoditeljima procesa dezinfekcije.
Ispiranje i dezinfekcija cjevovoda i mimovoda (bypass-a) 13% natrijevim hipokloritom. Cijeli tijek procesa dezinfekcije cjevovoda kroz svaku fazu mora se provoditi uz prethodnu verifikaciju ovlaštene osobe KD Vodovod i kanalizacija Rijeka zaduženu za praćenje i realizaciju investicije  i  stručni nadzor procesa dezinfekcije cjevovoda od strane  voditelja Odjela sanitarnog nadzora. 
Sve faze izvođenja tehnološkog procesa dezinfekcije cjevovoda ili mimovoda i neutralizacije hiperklorirane vode provode se pod nadzorom odgovorne osobe za rad s kemikalijama Izvođača.Sredstvo za dezinfekciju mora imati certifikat za kontakt s vodom za ljudsku potrošnju, može se koristiti samo od strane educiranih djelatnika sukladno propisanom Zakonu o kemikalijama, a prilikom njegove upotrebe djelatnici su u obvezi nositi propisanu zaštitnu opremu.</t>
  </si>
  <si>
    <t>Ukoliko će  cjevovod za vrijeme provođenja postupka dezinfekcije biti bez nadzora postavlja se natpis „POSTUPAK DEZINFEKCIJE U TIJEKU-NE DIRAJ“.
V.FAZA:Provjera učinkovitosti provedenog  procesa dezinfekcije cjevovoda i mimovoda.
Po isteku 24h mjeri se količina preostalog slobodnog klora redom na svim odobrenim hidrantima i ispusnim mjestima. Ukoliko je rezidualna koncentracija slobodnog klora &lt;0.08mg/l, potrebno je ponoviti postupak ispiranja i dezinfekcije cjevovoda ili mimovoda.
Ukoliko je izmjerena rezidualna koncentracija slobodnog klora &gt; 0.08mg/l  voda se propušta u daljnje dionice.
VI.FAZA:Ispuštanje i neutralizacija hiperklorirane vode iz cjevovoda ili mimovoda
Hiperklorirana voda od procesa dezinfekcije cjevovoda ili mimovoda ispušta se na prethodno odobrenim hidrantima i ispusnim mjestima u skladu s priloženim situacijskim prikazom s uzdužnim profilima.</t>
  </si>
  <si>
    <t>Postupanje s otpadnom vodom nakon provedenog procesa dezinfekcije i ispiranja mora se provesti sukladno Pravilniku o graničnim vrijednostima emisija otpadnih voda.
U recipijent se može ispuštati hiperklorirana voda uz razrjeđenje vodom ukoliko je izmjerena koncentracija slobodnog klora &lt; od 0.5 mg/l. 
Ako je koncentracija slobodnog klora  &gt; od 0.5 mg/l, hiperklorirana voda se prije ispuštanja u prirodni recipijent mora neutralizirati natrijevim bisulfitom.
Za  oba navedena postupka potrebno je navesti i opisati tehnologiju neutralizacije hiperklorirane vode, te osigurati odgovarajuće spremnike za provođenje procesa neutralizacije koji moraju biti opisani u Prilogu 4.Istovremeno s ispuštanjem vode cjevovodi ili mimovodi se nadopunjavaju svježom vodom za ljudsku potrošnju.</t>
  </si>
  <si>
    <t xml:space="preserve">VII.FAZA:Uzimanje uzorka vode za laboratorijsku analizu 
Nakon provedenog procesa dezinfekcije cjevovoda ili mimovoda, ispiranja i punjenja svježom vodom za ljudsku potrošnju, predstavnik neovisnog ovlaštenog laboratorija provodi uzimanje uzorka na analizu, na prethodno odobrenom mjestu od strane predstavnika Odjela sanitarnog nadzora.
Mjesto/lokacija uzimanja uzorka vode za analizu kvalitete mora biti točno definirano i prethodno odobreno. 
Sukladno propisanom Pravilnikom o parametrima sukladnosti i metodama analiza vode za ljudsku potrošnju za potrebe tehničkog pregleda građevine u svrhu izdavanja uporabne dozvole provodi se analiza uzoraka vode za ljudsku potrošnju:
•  na sve parametre iz Priloga II. Tablice 1. Pravilnika i parametar ugljikovodika.
• Prilikom tehničkog pregleda cjevovoda za vodoopskrbu uzima se najmanje po jedan uzorak za svaki zasebni cjevovod u vodoopskrbnom sustavu te na najmanje 25% ukupnog broja hidranata duž vodoopskrbnog cjevovoda, uzimajući u obzir razgranatost mreže, radi provjere usklađenosti parametara iz stavka 1. </t>
  </si>
  <si>
    <t xml:space="preserve">VIII.FAZA::  Verifikacija uspješnosti procesa dezinfekcije cjevovoda i mimovoda
Proces dezinfekcije cjevovoda i mimovoda smatra se uspješno provedenim nakon dobivanja analitičkog izvješća neovisnog ovlaštenog laboratorija da je analizirani uzorak vode nakon dezinfekcije cjevovoda ili mimovoda sukladan važećem Zakonu o vodi za ljudsku potrošnju i Pravilniku o parametrima sukladnosti i metodama analize  vode za ljudsku potrošnju. </t>
  </si>
  <si>
    <t xml:space="preserve"> Rukovoditelj Službe kontrole kvalitete vode i sanitarnog nadzora temeljem analitičkog izvješća neovisnog laboratorija i provedenih internih analiza daje suglasnost i verifikaciju uspješno provedene dezinfekcije cjevovoda ili mimovoda osobi zaduženoj za vođenje predmetne investicije.
Prije pristupanja dezinfekciji cjevovoda Izvoditelj radova u obvezi je izraditi „Tehnologiju dezinfekcije vodoopskrbnog cjevovoda ili mimovoda“ koja u prilogu mora sadržavati:</t>
  </si>
  <si>
    <t>PRILOG 1:  Opis tehnološkog procesa dezinfekcije cjevovoda.  Izvođač radova sukladno navedenom u troškovničkoj stavci u obvezi je izraditi  opis  tehnološkog  procesa izvođenja dezinfekcije cjevovoda i mimovoda koju je potrebno prethodno dostaviti stručnim službama KD Vodovod i kanalizacija Rijeka na verifikaciju kao preduvjet pristupanju izvođenja navedenih radova.
PRILOG 2:Izračun potrebnog broja sati za izvođenje pojedinih faza procesa dezinfekcije cjevovoda. U ovisnosti o složenosti postupaka dezinfekcije cjevovoda i sukladno danom opisu svake faze istog, potrebno je predvidjeti potreban broj sati (po fazama i ukupno) te ga uvrstiti ukupni dinamički plan.
PRILOG 3: : Proračun doziranja 13% natrijevog hipoklorita (NaOCl)  kod hiperkloriranja cjevovoda i mimovoda.  Zahtijevana koncentracija aktivnog slobodnog klora: 50 mg/lit.Masena koncentracija otopine NaOCl:   13% .  Profil cjevovoda/ mimovoda – unutarnji promjer: 100/50 mm.                           Dužina cjevovoda/ mimovoda:  610/610 m.                                   Volumen cjevovoda/ mimovoda: 4,79/1,20 m3.                              Potrebna količina NaOCl:   1.72 L  13%-tne otopine</t>
  </si>
  <si>
    <t>Ponuđeni proizvod:
Tip: _______________________________
Proizvođač: ________________________
Zemlja porijekla: _____________________</t>
  </si>
  <si>
    <t xml:space="preserve">Tablice u nastavku popunjavaju Ponuditelji:
(Obvezno upisati podatke koji se nude Ponudom!)
</t>
  </si>
  <si>
    <t>Prilog uz TROŠKOVNIK RADOVA:</t>
  </si>
  <si>
    <t>MMA - komad, DN 100/80 mm</t>
  </si>
  <si>
    <t>X - komad, DN 100 mm</t>
  </si>
  <si>
    <t>FF - komad, DN 80, L=1200mm</t>
  </si>
  <si>
    <t>FF - komad, DN 80, L=300mm</t>
  </si>
  <si>
    <t>N - komad, DN 80 mm</t>
  </si>
  <si>
    <t>GRAĐENJE GRAĐEVINE KOMUNALNE INFRASTRUKTURE PRISTUPNE ULICE ZA POSLOVNU ZONU ARK-MIHELIĆ U VIŠKOVU, 2. FAZA</t>
  </si>
  <si>
    <t>GRAĐENJE GRAĐEVINE KOMUNALNE INFRASTRUKTURE 
PRISTUPNE ULICE ZA POSLOVNU ZONU
 ARK-MIHELIĆ U VIŠKOVU, 2. FAZA</t>
  </si>
  <si>
    <t>FF komad, DN 80mm, L=300 mm</t>
  </si>
  <si>
    <t>FF komad, DN 80mm, L=1200 mm</t>
  </si>
  <si>
    <t>X komad, DN 100mm</t>
  </si>
  <si>
    <t>MMA komad, DN 100/80mm</t>
  </si>
  <si>
    <t>Podzemni hidrant DIN 3221 ili jednakovrijedan, dubina ugradnje Rd=0,9m  DN 80 mm (NP 16 bar-a) 
Na stupu hidranta trebaju biti ugrađena jedna spojnica:
  - spojnica tipa B Ø 65 mm, prema DIN-u 14318 ili jednakovrijedan
Hidrant treba biti sa prirubničkom spojnicom prema EN 1092-2 (DIN 2501) ili jednakovrijedan. NP=16 bara</t>
  </si>
  <si>
    <t xml:space="preserve">Ugradbena garnitura
Ugradbena garnitura, teleskopska izvedba.
Za zasun DN 80 mm
Izvedba: teleskopski tip, s mogućnošću podešavanja dubine ugradnje </t>
  </si>
  <si>
    <t>Ulična kapa za ugrad.garnituru</t>
  </si>
  <si>
    <t>Dobava, doprema i postavljanje pločice za označavanje podzemnog hidranta.
Označavanje podzemnih hidranata pločicama za označavanje hidranata u skladu sa DIN 4066 ili jednakovrijedno.                                                       Pločice moraju imati TUV certifikat No. Z2 00 02 37161 001 te biti pripremljene za ugradnju mikročipa za uspostavljanje bežičnog informacijskog sustava.
Pločica se mora sastojati od slijedećih elemenata:                                     
1. Osnovne ploče
2. Pozadinske ploče
3. Brojeva
4. Aluminijske zaštitne ploče za montažu na stup
5. Obujmica i pripadajućih vijaka
U cijenu stavke moraju biti uračunati svi potrebni radovi (zidarski, monterski, zemljani, betonski i sl.), dobava, doprema i ugradnja svog potrebnog materijala (stupovi, obujmice, vijci, brojevi, aluminijske zaštitne ploče, pločice sa oznakama i sl.) i spojnih komada te sredstva, alati i uređaji te transporti za izvršenje stavke u potpunosti.   
Obračun po komadu podzemnog hidranta neovisno o načinu postavljanja pločica.</t>
  </si>
  <si>
    <t xml:space="preserve">Tlačna proba vodovodnih instalacija – cjevovoda prema važećim tehničkim propisima na probni tlak od 10,0 bara s atestima. Obračun za kompletan razvod. 
Tlačnu probu izvesti prema važećim tehničkim propisima i uputstvima proizvođača cijevi. Jediničnom cijenom obuhvatiti i dobavu vode za sva ispitivanja.
Radove je potrebno izvoditi u dogovoru i u prisustvu nadležne službe VOP-a. </t>
  </si>
  <si>
    <t>Izrada geodetskog elaborata ovjerenog od tijela državne uprave nadležnog za poslove katastra. Elaborat mora izraditi i potpisati osoba registrirana za obavljanje te djelatnosti po posebnom zakonu. Geodetski snimak i elaborat katastra treba izraditi za vodovodne cjevovode u ukupnoj dužini 38 m. Jedinična cijena stavke uključuje sve potrebne terenske i uredske radove, te materijale za izradu komplet elaborata katastra. 
Predati kao digitalnu geodetsku snimku u dwg formatu na CD-u uz tri (3) primjerka uvezanog elaborata. Jedinična cijena stavke uključuje sve potrebne terenske i uredske radove, te materijale za izradu kompletnog elaborata katastra.Obračun po elaboratu.</t>
  </si>
  <si>
    <t>Dobava, transport i ugradnja-postavljanje pocinčane trake dim 2,5 x 40 mm i pripadajućih spojnica u rov 30 cm iznad tjemena cijevi od okna do okna s time da u oknu ostane 20 cm trake savinute prema dolje.
Obračun po m' postavljene trake.</t>
  </si>
  <si>
    <r>
      <rPr>
        <i/>
        <sz val="11"/>
        <rFont val="Arial"/>
        <family val="2"/>
      </rPr>
      <t>IV.FAZA: Punjenje cjevovoda i mimovoda i provođenje procesa dezinfekcije  
Početak procesa dezinfekcije je punjenje cjevovoda i mimovoda hiperkloriranom vodom na način da se propusti, u ovisnosti o volumenu cjevovoda, svježa voda uz doziranje 13%-tnog natrijevog hipoklorita (NaOCl) na poziciji odobrenog priključnog mjesta, u koncentraciji aktivnog klora od 50 mg/l. Punjenje hiperkloriranom vodom provodi se pod pretpostavkom da su cjevovod ili mimovod prethodno napunjeni, a voda se ispušta na prethodno odobrenim hidrantima i ispusnim mjestima naznačenim u situacijskom prikazu cjevovoda ili mimovoda i uzdužnom profilu.
Nakon što se na prethodno odobrenim hidrantima i ispusnim mjestima izmjeri tražena koncentracija slobodnog klora (mg/l Cl2) od 50 mg/l, prestaje se s doziranjem natrijevog hipoklorita, te se tako napunjen cjevovod ostavlja da stoji 24h.  Na cjevovodu i mimovodu je potrebno zatvoriti sve ventile (osim odzračnih) radi sprječavanja ulaza vode i istjecanja radne otopine za dezinfekciju, te je potrebno reviziona okna poklopiti pripadajućim poklopcima.</t>
    </r>
    <r>
      <rPr>
        <i/>
        <sz val="11"/>
        <color indexed="10"/>
        <rFont val="Arial"/>
        <family val="2"/>
      </rPr>
      <t xml:space="preserve">
</t>
    </r>
  </si>
  <si>
    <t>Cestovna kapa za podzemni hidrant DIN 4055 ili jednakovrijedno</t>
  </si>
  <si>
    <t xml:space="preserve">Izrada betonskih blokova za potrebe hidranta, betonom razreda izloženosti XC1 i razreda tlačne čvrstoće C20/25, a u svemu prema detalju iz projekta.
U jediničnoj cijeni stavke obuhvaćeni su svi potrebni materijali, radovi, oplata te pomoćna sredstva i transport za kompletnu izvedbu.
</t>
  </si>
  <si>
    <t>bet.podloga ispod N-komada, dim.50/50/20 cm.</t>
  </si>
  <si>
    <t>bet.podloga oko nadzemnog ili podzemnog  hidranta, dim.120/60/12 cm.</t>
  </si>
  <si>
    <t>sidreni blok pored N-komada, MMA komada i ispod zasuna hidranta dim.50/30/30 cm.</t>
  </si>
  <si>
    <t>10.)</t>
  </si>
  <si>
    <t>a)</t>
  </si>
  <si>
    <t>b)</t>
  </si>
  <si>
    <t>c)</t>
  </si>
  <si>
    <t>ZEMLJANI I BETONSKI RADOVI</t>
  </si>
  <si>
    <t>Zemljani i betonski radovi- ukupno:</t>
  </si>
  <si>
    <r>
      <t xml:space="preserve">Dobava i istovar na odlagalište gradilišta CIJEVI od nodularnog lijeva.
</t>
    </r>
    <r>
      <rPr>
        <u val="single"/>
        <sz val="11"/>
        <rFont val="Arial"/>
        <family val="2"/>
      </rPr>
      <t>Uzorak:</t>
    </r>
    <r>
      <rPr>
        <sz val="11"/>
        <rFont val="Arial"/>
        <family val="2"/>
      </rPr>
      <t xml:space="preserve"> DUKTIL tlačni cjevovodi NP 16 bara za izradu cijevnog sustava za OPSKRBU sanitarnom vodom. Cijevi se proizvode prema standardu EN 545 ili jednakovrijedno, iznutra zaštićene cementnim mortom, a izvana izvene ja od cionk-aluminjija (400g/m2) i zaštitnog sloja od epoxy premaza u plavom tonu sukladno DIN EN 545 ili jednakovrijedno. Jediničnom cijenom obuhvaćen je i sav potreban spojni i brtveni materijal. Cijevi se spajaju spojem tip TYT (TYTON) DIN 28603 ili  jednakovrijedno. Predviđene cijevi su dužine L= 6,0 m. Predvidjeti 10-15 % više brtva TYT-SIT. Povećano za 5%. Obračun po m’ cijevi.     
</t>
    </r>
    <r>
      <rPr>
        <u val="single"/>
        <sz val="11"/>
        <color indexed="8"/>
        <rFont val="Arial"/>
        <family val="2"/>
      </rPr>
      <t xml:space="preserve">Ili jednakovrijedan proizvod.
</t>
    </r>
    <r>
      <rPr>
        <sz val="11"/>
        <color indexed="8"/>
        <rFont val="Arial"/>
        <family val="2"/>
      </rPr>
      <t xml:space="preserve"> </t>
    </r>
    <r>
      <rPr>
        <sz val="11"/>
        <rFont val="Arial"/>
        <family val="2"/>
      </rPr>
      <t xml:space="preserve">                    </t>
    </r>
  </si>
  <si>
    <r>
      <t xml:space="preserve">Dobava i istovar na gradilište FAZONSKIH KOMADA I LUKOVA od nodularnog lijeva.
</t>
    </r>
    <r>
      <rPr>
        <u val="single"/>
        <sz val="11"/>
        <rFont val="Arial"/>
        <family val="2"/>
      </rPr>
      <t>Uzorak:</t>
    </r>
    <r>
      <rPr>
        <sz val="11"/>
        <rFont val="Arial"/>
        <family val="2"/>
      </rPr>
      <t xml:space="preserve"> DUKTIL, sve prema shemama. Predviđeni spojni – fazonski komadi i lukovi prema standardu EN 545 ili jednakovrijedno za NP 16 bara. Fazonski komadi i lukovi s naglavcima spajaju se spojem TIP TYT (TYTON), DIN 28603 ili jednakovrijedno. Predvidjeti 10-15 % više brtva TYT-SIT. Fazonski komadi i lukovi s prirubnicama međusobno se spajaju uz korištenje prirubničke brtve od armirane gume, standard EN 1092-2 ili jednakovrijedno. Predvidjeti 10-15 % više prirubničkih brtva. Fazonski komadi i lukovi trebaju biti zaštićeni iznurta EP-P epoksi premazom DIN 3476 ili jednakovrijedno, a izvana EP-P epoksi premazom prema DIN 30677-2 ili jednakovrijednim.Obračun po komadu.
</t>
    </r>
    <r>
      <rPr>
        <u val="single"/>
        <sz val="11"/>
        <color indexed="8"/>
        <rFont val="Arial"/>
        <family val="2"/>
      </rPr>
      <t xml:space="preserve">Ili jednakovrijedan proizvod.
</t>
    </r>
  </si>
  <si>
    <r>
      <t xml:space="preserve">Montaža i spajanje cijevi, spojnih-fazonskih komada te lukova od nodularnog lijeva s naglavkom.
</t>
    </r>
    <r>
      <rPr>
        <u val="single"/>
        <sz val="11"/>
        <rFont val="Arial"/>
        <family val="2"/>
      </rPr>
      <t>Uzorak:</t>
    </r>
    <r>
      <rPr>
        <sz val="11"/>
        <rFont val="Arial"/>
        <family val="2"/>
      </rPr>
      <t xml:space="preserve"> Montaža DUKTILE nodularnog lijeva s naglavkom pomoću TYT (TYTON) spojeva. Predhodno cijevi postaviti na pješćanu posteljicu i poravnati u horizontalnom i vertikalnom smjeru po pravcu i niveleti. Kod TYTON spojeva prije umetanja i pritiskivanja brtve u žlijeb naglavka, potrebno je naglavak očistiti od eventualnih nečistoća i premazati, a tek onda umetnuti brtvu. Obračun po spoju.
</t>
    </r>
    <r>
      <rPr>
        <u val="single"/>
        <sz val="11"/>
        <color indexed="8"/>
        <rFont val="Arial"/>
        <family val="2"/>
      </rPr>
      <t>Ili jednakovrijedan spoj.</t>
    </r>
  </si>
  <si>
    <r>
      <rPr>
        <sz val="11"/>
        <rFont val="Arial"/>
        <family val="2"/>
      </rPr>
      <t>I.FAZA:Dokumentacija.                              Kako bi se provela dezinfekcija cjevovoda ili mimovoda, tehnologija procesa dezinfekcije mora pored detaljnih opisa postupka i pripadajućih proračuna potrebnih količina za iste, sadržavati i situacijski prikaz cjevovoda/mimovoda koji se obrađuju, s pripadajućim uzdužnim profilima na kojima moraju biti naznačena sva karakteristična mjesta na cjevovodu (hidranti, ispusna mjesta, odzračnici) te dužine i profili cjevovoda, a mjesta uključena u proces dezinfekcije moraju biti posebno označena.
II.FAZA:Priprema  za provođenje procesa dezinfekcije cjevovoda i mimovoda
Izvoditelj radova ima obvezu montaže potrebnog materijala za izvođenje procesa dezinfekcije na prethodno odobrenom priključnom mjestu na cjevovodu.
III.FAZA:   Ispiranje cjevovoda i mimovoda  
Prije provođenja procesa dezinfekcije cjevovoda i mimovoda potrebno je napuniti i odzračiti cjevovod, te izvršiti ispiranje na svim hidrantima i ispusnim mjestima na trasi, uz istovremeno dopunjavanje cjevovoda svježom vodom. Ispiranje cjevovoda i mimovoda provodi se dok mutnoća vode na svim hidrantima i ispusnim mjestima nije &lt; 3NTU.</t>
    </r>
    <r>
      <rPr>
        <sz val="11"/>
        <color indexed="10"/>
        <rFont val="Arial"/>
        <family val="2"/>
      </rPr>
      <t xml:space="preserve">
</t>
    </r>
  </si>
  <si>
    <r>
      <rPr>
        <sz val="11"/>
        <rFont val="Arial"/>
        <family val="2"/>
      </rPr>
      <t xml:space="preserve">PRILOG 4: Opis postupka neutralizacije hiperklorirane vode nakon procesa dezinfekcije cjevovoda i mimovoda.               Opis tehnološkog procesa neutralizacije mora sadržavati razradu svih potrebnih faza provođenja postupka, kao i opis spremnika odnosno lokacije na kojoj se provodi sama neutralizacija.
Dekloriranje hiperklorirane vode provodi  se natrijevim hidrogen sulfitom (bisulfitom). Polazna sirovina iz koje će se dobiti 20%-na otopina je kruti natrijev metabisulfit:
Na2S2O5 + H2O  2 NaHSO3;
Dekloriranje hiperklorirane vode vršiti će se prema kemijskoj reakciji:
NaHSO3 + HOCl  NaHSO4 + HCl;    </t>
    </r>
    <r>
      <rPr>
        <sz val="11"/>
        <color indexed="10"/>
        <rFont val="Arial"/>
        <family val="2"/>
      </rPr>
      <t xml:space="preserve">    </t>
    </r>
  </si>
  <si>
    <r>
      <rPr>
        <sz val="11"/>
        <rFont val="Arial"/>
        <family val="2"/>
      </rPr>
      <t xml:space="preserve">Teoretski je za uklanjanje 50 mg/l slobodnog klora iz vode potrebno 68.5 mg/l Na2S2O5, odnosno 51,9 mg/l NaHSO3. Praktično se, međutim računa sa 150 mg/l NaHSO3 za dekloriranje hiperklorirane vode sa 50 mg/l slobodnog klora. Tu vrijednost zbog neidealnih uvjeta (ne postojanja statičkog mješača i neutralizacijskog tanka – koji nisu niti potrebni jer je kemijska reakcija trenutna), valja udvostručiti pa se tako dobiva vrijednost od 300 mg/l NaHSO3 za neutralizaciju 50 mg/l slobodnog klora.
Potrebno je stoga za dekloriranje 1000m³ hiperklorirane vode sa 50 mg/l slobodnog klora utrošiti 300 kg NaHSO3, odnosno 1.500 litara 20%-tne otopine NaHSO3.  
U cijenu stavke uključena je sva potrebna količina vode za kompletnu izvedbu stavke, sredstvo za dezinfekciju, sav potreban rad i materijal te sva ispitivanja.  </t>
    </r>
    <r>
      <rPr>
        <sz val="11"/>
        <color indexed="10"/>
        <rFont val="Arial"/>
        <family val="2"/>
      </rPr>
      <t xml:space="preserve">  </t>
    </r>
  </si>
  <si>
    <r>
      <t>Dobava, prijevoz</t>
    </r>
    <r>
      <rPr>
        <sz val="11"/>
        <color indexed="10"/>
        <rFont val="Arial"/>
        <family val="2"/>
      </rPr>
      <t xml:space="preserve"> </t>
    </r>
    <r>
      <rPr>
        <sz val="11"/>
        <rFont val="Arial"/>
        <family val="2"/>
      </rPr>
      <t>i postavljanje signalne trake u iskopanom vodovodnom rovu nakon zatrpavanja cijevi pijeskom kao znak upozorenja za vodovodnu cijev. Obračun po m’ trake.</t>
    </r>
  </si>
  <si>
    <r>
      <t>Izrada projekta izvedenog stanja koji u sebi sadržava elemente geodetskog snimka za katastar, a prilagođen je prema Naputku i traženoj formi KD Vodovod i kanalizacija d.o.o. Rijeka (www.kdvik-rijeka.hr -&gt; UPUTE ZA GEODETE). Napomena: U ovoj stavci koristiti elemente geodetskog snimka iz stavke Elaborat za katastar te ga uklopiti u projekt izvedenog stanja. Naputak diktira način unosa podataka u dwg nacrt koji omogućava određenu prilagodbu u programu GeoMedia radi razvoja GIS-a. Projekt izvedenog stanja mora obuhvatiti sve izmjene na građevini koje su se desile tijekom gradnje u odnosu na osnovni projekt, te sve izvedene trase cjevovoda sa svim objektima na mreži uz opis svih parametara i funkcije izvedenih vodova. Predati kao digitalnu geodetsku snimku u digitalnom obliku na CD-mediju u tri (3) primjerka uz tri (3) primjerka uvezanog elaborata</t>
    </r>
    <r>
      <rPr>
        <sz val="11"/>
        <color indexed="10"/>
        <rFont val="Arial"/>
        <family val="2"/>
      </rPr>
      <t>.</t>
    </r>
    <r>
      <rPr>
        <sz val="11"/>
        <rFont val="Arial"/>
        <family val="2"/>
      </rPr>
      <t>Obračun po projektu.</t>
    </r>
  </si>
  <si>
    <r>
      <t>Dobava i istovar na odlagalište gradilišta CIJEVI od nodularnog lijeva.
Uzorak: DUKTIL tlačni cjevovodi NP 16 bara za izradu cijevnog sustava za OPSKRBU sanitarnom vodom. Cijevi se proizvode prema standardu EN 545 ili jednakovrijedno, iznutra zaštićene cementnim mortom, a izvana izvene ja od cionk-aluminjija (400g/m2) i zaštitnog sloja od epoxy premaza u plavom tonu sukladno DIN EN 545 ili jednakovrijedno. Jediničnom cijenom obuhvaćen je i sav potreban spojni i brtveni materijal. Cijevi se spajaju spojem tip TYT (TYTON) DIN 28603 ili  jednakovrijedno. Predviđene cijevi su dužine L= 6,0 m. Predvidjeti 10-15 % više brtva TYT-SIT. Povećano za 5%. Obračun po m’ cijevi.     
Ili jednakovrijedan proizvod.</t>
    </r>
    <r>
      <rPr>
        <u val="single"/>
        <sz val="11"/>
        <color indexed="8"/>
        <rFont val="Arial"/>
        <family val="2"/>
      </rPr>
      <t xml:space="preserve">
</t>
    </r>
    <r>
      <rPr>
        <sz val="11"/>
        <color indexed="8"/>
        <rFont val="Arial"/>
        <family val="2"/>
      </rPr>
      <t xml:space="preserve"> </t>
    </r>
    <r>
      <rPr>
        <sz val="11"/>
        <rFont val="Arial"/>
        <family val="2"/>
      </rPr>
      <t xml:space="preserve">                    </t>
    </r>
  </si>
  <si>
    <r>
      <t>Dobava i istovar na gradilište FAZONSKIH KOMADA I LUKOVA od nodularnog lijeva.
Uzorak: DUKTIL, sve prema shemama. Predviđeni spojni – fazonski komadi i lukovi prema standardu EN 545 ili jednakovrijedno za NP 16 bara. Fazonski komadi i lukovi s naglavcima spajaju se spojem TIP TYT (TYTON), DIN 28603 ili jednakovrijedno. Predvidjeti 10-15 % više brtva TYT-SIT. Fazonski komadi i lukovi s prirubnicama međusobno se spajaju uz korištenje prirubničke brtve od armirane gume, standard EN 1092-2 ili jednakovrijedno. Predvidjeti 10-15 % više prirubničkih brtva. Fazonski komadi i lukovi trebaju biti zaštićeni iznurta EP-P epoksi premazom DIN 3476 ili jednakovrijedno, a izvana EP-P epoksi premazom prema DIN 30677-2 ili jednakovrijednim.Obračun po komadu.
Ili jednakovrijedan proizvod.</t>
    </r>
    <r>
      <rPr>
        <u val="single"/>
        <sz val="11"/>
        <color indexed="8"/>
        <rFont val="Arial"/>
        <family val="2"/>
      </rPr>
      <t xml:space="preserve">
</t>
    </r>
  </si>
  <si>
    <t>II.</t>
  </si>
  <si>
    <t>U K U P N O  1 – 3 (bez PDV-a):</t>
  </si>
  <si>
    <t>TROŠKOVNIK IZGRADNJE VODOVODNOG OGRANKA U TRUPU PROMETNICE</t>
  </si>
  <si>
    <t>- INVESTITOR KD VODOVOD I KANALIZACIJA D.O.O.</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</si>
</sst>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quot;;\-#,##0.00&quot;      &quot;;&quot; -&quot;#&quot;      &quot;;@\ "/>
    <numFmt numFmtId="165" formatCode="dd/mm/yy"/>
    <numFmt numFmtId="166" formatCode="#,##0.00\ &quot;kn&quot;"/>
  </numFmts>
  <fonts count="54">
    <font>
      <sz val="10"/>
      <name val="Arial"/>
      <family val="2"/>
    </font>
    <font>
      <sz val="8"/>
      <name val="Arial"/>
      <family val="2"/>
    </font>
    <font>
      <sz val="11"/>
      <name val="Arial"/>
      <family val="2"/>
    </font>
    <font>
      <sz val="12"/>
      <name val="Arial"/>
      <family val="2"/>
    </font>
    <font>
      <b/>
      <sz val="10"/>
      <name val="Arial"/>
      <family val="2"/>
    </font>
    <font>
      <sz val="14"/>
      <name val="Arial"/>
      <family val="2"/>
    </font>
    <font>
      <u val="single"/>
      <sz val="11"/>
      <name val="Arial"/>
      <family val="2"/>
    </font>
    <font>
      <sz val="11"/>
      <color indexed="8"/>
      <name val="Arial"/>
      <family val="2"/>
    </font>
    <font>
      <b/>
      <sz val="11"/>
      <name val="Arial"/>
      <family val="2"/>
    </font>
    <font>
      <i/>
      <sz val="11"/>
      <name val="Arial"/>
      <family val="2"/>
    </font>
    <font>
      <i/>
      <sz val="11"/>
      <color indexed="8"/>
      <name val="Arial"/>
      <family val="2"/>
    </font>
    <font>
      <sz val="11"/>
      <name val="Calibri"/>
      <family val="2"/>
    </font>
    <font>
      <i/>
      <sz val="11"/>
      <color indexed="10"/>
      <name val="Arial"/>
      <family val="2"/>
    </font>
    <font>
      <u val="single"/>
      <sz val="11"/>
      <color indexed="8"/>
      <name val="Arial"/>
      <family val="2"/>
    </font>
    <font>
      <sz val="11"/>
      <color indexed="10"/>
      <name val="Arial"/>
      <family val="2"/>
    </font>
    <font>
      <b/>
      <sz val="12"/>
      <name val="Arial"/>
      <family val="2"/>
    </font>
    <font>
      <i/>
      <sz val="12"/>
      <name val="Arial"/>
      <family val="2"/>
    </font>
    <font>
      <u val="single"/>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i/>
      <sz val="11"/>
      <color rgb="FFFF0000"/>
      <name val="Arial"/>
      <family val="2"/>
    </font>
    <font>
      <sz val="11"/>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rgb="FF99CC00"/>
        <bgColor indexed="64"/>
      </patternFill>
    </fill>
    <fill>
      <patternFill patternType="solid">
        <fgColor rgb="FF99CC00"/>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34"/>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right style="hair"/>
      <top style="hair"/>
      <bottom style="hair"/>
    </border>
    <border>
      <left>
        <color indexed="63"/>
      </left>
      <right>
        <color indexed="63"/>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0" fontId="37"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9" fontId="0" fillId="0" borderId="0" applyFill="0" applyBorder="0" applyAlignment="0" applyProtection="0"/>
    <xf numFmtId="0" fontId="46" fillId="0" borderId="7" applyNumberFormat="0" applyFill="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41" fontId="0" fillId="0" borderId="0" applyFill="0" applyBorder="0" applyAlignment="0" applyProtection="0"/>
  </cellStyleXfs>
  <cellXfs count="169">
    <xf numFmtId="0" fontId="0" fillId="0" borderId="0" xfId="0" applyAlignment="1">
      <alignment/>
    </xf>
    <xf numFmtId="0" fontId="1" fillId="0" borderId="0" xfId="0" applyFont="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protection/>
    </xf>
    <xf numFmtId="0" fontId="3" fillId="0" borderId="0" xfId="0" applyFont="1" applyFill="1" applyBorder="1" applyAlignment="1" applyProtection="1">
      <alignment/>
      <protection/>
    </xf>
    <xf numFmtId="0" fontId="0" fillId="0" borderId="0" xfId="0" applyFont="1" applyFill="1" applyAlignment="1" applyProtection="1">
      <alignment/>
      <protection/>
    </xf>
    <xf numFmtId="0" fontId="0" fillId="33" borderId="0" xfId="0" applyFont="1" applyFill="1" applyBorder="1" applyAlignment="1" applyProtection="1">
      <alignment/>
      <protection/>
    </xf>
    <xf numFmtId="0" fontId="0" fillId="34" borderId="0" xfId="0" applyFont="1" applyFill="1" applyBorder="1" applyAlignment="1" applyProtection="1">
      <alignment/>
      <protection/>
    </xf>
    <xf numFmtId="0" fontId="0" fillId="0" borderId="0" xfId="0" applyFont="1" applyAlignment="1" applyProtection="1">
      <alignment/>
      <protection/>
    </xf>
    <xf numFmtId="0" fontId="5" fillId="35" borderId="10" xfId="0" applyFont="1" applyFill="1" applyBorder="1" applyAlignment="1" applyProtection="1">
      <alignment/>
      <protection/>
    </xf>
    <xf numFmtId="0" fontId="5" fillId="0" borderId="0" xfId="0" applyFont="1" applyFill="1" applyBorder="1" applyAlignment="1" applyProtection="1">
      <alignment/>
      <protection/>
    </xf>
    <xf numFmtId="0" fontId="5" fillId="0" borderId="10" xfId="0" applyFont="1" applyFill="1" applyBorder="1" applyAlignment="1" applyProtection="1">
      <alignment/>
      <protection/>
    </xf>
    <xf numFmtId="0" fontId="2" fillId="0" borderId="0" xfId="0" applyFont="1" applyBorder="1" applyAlignment="1" applyProtection="1">
      <alignment/>
      <protection/>
    </xf>
    <xf numFmtId="0" fontId="2" fillId="36" borderId="0"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top"/>
      <protection/>
    </xf>
    <xf numFmtId="165" fontId="7" fillId="37" borderId="0" xfId="0" applyNumberFormat="1" applyFont="1" applyFill="1" applyBorder="1" applyAlignment="1" applyProtection="1">
      <alignment horizontal="center" vertical="top"/>
      <protection/>
    </xf>
    <xf numFmtId="165" fontId="2" fillId="37" borderId="0" xfId="0" applyNumberFormat="1"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165" fontId="2" fillId="0" borderId="0" xfId="0" applyNumberFormat="1" applyFont="1" applyFill="1" applyBorder="1" applyAlignment="1" applyProtection="1">
      <alignment horizontal="center" vertical="top"/>
      <protection/>
    </xf>
    <xf numFmtId="0" fontId="7" fillId="37" borderId="0" xfId="0" applyFont="1" applyFill="1" applyBorder="1" applyAlignment="1" applyProtection="1">
      <alignment horizontal="center" vertical="top"/>
      <protection/>
    </xf>
    <xf numFmtId="0" fontId="7" fillId="37" borderId="0" xfId="0" applyFont="1" applyFill="1" applyBorder="1" applyAlignment="1" applyProtection="1">
      <alignment horizontal="left" vertical="top"/>
      <protection/>
    </xf>
    <xf numFmtId="0" fontId="2" fillId="38" borderId="0" xfId="0" applyFont="1" applyFill="1" applyBorder="1" applyAlignment="1" applyProtection="1">
      <alignment horizontal="center" vertical="top"/>
      <protection/>
    </xf>
    <xf numFmtId="0" fontId="2" fillId="0" borderId="11" xfId="0" applyFont="1" applyBorder="1" applyAlignment="1" applyProtection="1">
      <alignment/>
      <protection/>
    </xf>
    <xf numFmtId="0" fontId="2" fillId="0" borderId="0" xfId="0" applyFont="1" applyBorder="1" applyAlignment="1" applyProtection="1">
      <alignment horizontal="justify" vertical="top"/>
      <protection/>
    </xf>
    <xf numFmtId="0" fontId="2" fillId="36" borderId="0" xfId="0" applyFont="1" applyFill="1" applyBorder="1" applyAlignment="1" applyProtection="1">
      <alignment horizontal="center" vertical="top"/>
      <protection/>
    </xf>
    <xf numFmtId="0" fontId="2" fillId="0" borderId="0" xfId="0" applyFont="1" applyBorder="1" applyAlignment="1" applyProtection="1">
      <alignment horizontal="justify" vertical="top" wrapText="1"/>
      <protection/>
    </xf>
    <xf numFmtId="0" fontId="9"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wrapText="1"/>
      <protection/>
    </xf>
    <xf numFmtId="0" fontId="2" fillId="0" borderId="0" xfId="0" applyNumberFormat="1" applyFont="1" applyFill="1" applyBorder="1" applyAlignment="1" applyProtection="1">
      <alignment horizontal="justify" vertical="top" wrapText="1"/>
      <protection/>
    </xf>
    <xf numFmtId="0" fontId="2" fillId="0" borderId="0" xfId="0" applyNumberFormat="1" applyFont="1" applyBorder="1" applyAlignment="1" applyProtection="1">
      <alignment horizontal="justify" vertical="top" wrapText="1"/>
      <protection/>
    </xf>
    <xf numFmtId="0" fontId="2" fillId="0" borderId="11" xfId="0" applyFont="1" applyBorder="1" applyAlignment="1" applyProtection="1">
      <alignment horizontal="justify" vertical="top"/>
      <protection/>
    </xf>
    <xf numFmtId="4" fontId="2" fillId="0" borderId="0" xfId="60" applyNumberFormat="1" applyFont="1" applyFill="1" applyBorder="1" applyAlignment="1" applyProtection="1">
      <alignment horizontal="right"/>
      <protection/>
    </xf>
    <xf numFmtId="4" fontId="2" fillId="0" borderId="0" xfId="60" applyNumberFormat="1" applyFont="1" applyFill="1" applyBorder="1" applyAlignment="1" applyProtection="1">
      <alignment horizontal="right"/>
      <protection locked="0"/>
    </xf>
    <xf numFmtId="4" fontId="2" fillId="0" borderId="0" xfId="60" applyNumberFormat="1" applyFont="1" applyFill="1" applyBorder="1" applyAlignment="1" applyProtection="1">
      <alignment/>
      <protection/>
    </xf>
    <xf numFmtId="4" fontId="2" fillId="36" borderId="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4" fontId="2" fillId="0" borderId="11" xfId="60" applyNumberFormat="1" applyFont="1" applyFill="1" applyBorder="1" applyAlignment="1" applyProtection="1">
      <alignment horizontal="right"/>
      <protection/>
    </xf>
    <xf numFmtId="4" fontId="2" fillId="0" borderId="11" xfId="60" applyNumberFormat="1" applyFont="1" applyFill="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36" borderId="0" xfId="0" applyFont="1" applyFill="1" applyAlignment="1" applyProtection="1">
      <alignment/>
      <protection/>
    </xf>
    <xf numFmtId="0" fontId="5" fillId="0" borderId="0" xfId="0" applyFont="1" applyFill="1" applyAlignment="1" applyProtection="1">
      <alignment/>
      <protection/>
    </xf>
    <xf numFmtId="0" fontId="5" fillId="39" borderId="0" xfId="0" applyFont="1" applyFill="1" applyBorder="1" applyAlignment="1" applyProtection="1">
      <alignment/>
      <protection/>
    </xf>
    <xf numFmtId="0" fontId="5" fillId="40" borderId="0" xfId="0" applyFont="1" applyFill="1" applyAlignment="1" applyProtection="1">
      <alignment/>
      <protection/>
    </xf>
    <xf numFmtId="0" fontId="5" fillId="0" borderId="10" xfId="0" applyFont="1" applyBorder="1" applyAlignment="1" applyProtection="1">
      <alignment/>
      <protection/>
    </xf>
    <xf numFmtId="0" fontId="52" fillId="0" borderId="0" xfId="0" applyFont="1" applyFill="1" applyBorder="1" applyAlignment="1" applyProtection="1">
      <alignment horizontal="justify" vertical="top" wrapText="1"/>
      <protection/>
    </xf>
    <xf numFmtId="4" fontId="5" fillId="41" borderId="10" xfId="60" applyNumberFormat="1" applyFont="1" applyFill="1" applyBorder="1" applyAlignment="1" applyProtection="1">
      <alignment horizontal="right"/>
      <protection/>
    </xf>
    <xf numFmtId="0" fontId="5" fillId="41" borderId="10" xfId="0" applyFont="1" applyFill="1" applyBorder="1" applyAlignment="1" applyProtection="1">
      <alignment/>
      <protection/>
    </xf>
    <xf numFmtId="0" fontId="8" fillId="0" borderId="0" xfId="0" applyFont="1" applyBorder="1" applyAlignment="1" applyProtection="1">
      <alignment/>
      <protection/>
    </xf>
    <xf numFmtId="0" fontId="5" fillId="42" borderId="0" xfId="0" applyFont="1" applyFill="1" applyBorder="1" applyAlignment="1" applyProtection="1">
      <alignment/>
      <protection/>
    </xf>
    <xf numFmtId="0" fontId="5" fillId="43" borderId="10" xfId="0" applyFont="1" applyFill="1" applyBorder="1" applyAlignment="1" applyProtection="1">
      <alignment/>
      <protection/>
    </xf>
    <xf numFmtId="4" fontId="2" fillId="44" borderId="0" xfId="60" applyNumberFormat="1" applyFont="1" applyFill="1" applyBorder="1" applyAlignment="1" applyProtection="1">
      <alignment horizontal="right"/>
      <protection/>
    </xf>
    <xf numFmtId="0" fontId="2" fillId="45" borderId="0" xfId="0" applyFont="1" applyFill="1" applyBorder="1" applyAlignment="1" applyProtection="1">
      <alignment horizontal="center" vertical="top"/>
      <protection/>
    </xf>
    <xf numFmtId="0" fontId="2" fillId="0" borderId="0" xfId="0" applyFont="1" applyAlignment="1" applyProtection="1">
      <alignment/>
      <protection locked="0"/>
    </xf>
    <xf numFmtId="4" fontId="2" fillId="0" borderId="0" xfId="0" applyNumberFormat="1" applyFont="1" applyAlignment="1" applyProtection="1">
      <alignment/>
      <protection locked="0"/>
    </xf>
    <xf numFmtId="4" fontId="2" fillId="0" borderId="0" xfId="0" applyNumberFormat="1" applyFont="1" applyFill="1" applyAlignment="1" applyProtection="1">
      <alignment/>
      <protection locked="0"/>
    </xf>
    <xf numFmtId="0" fontId="2" fillId="0" borderId="0" xfId="0" applyFont="1" applyFill="1" applyAlignment="1" applyProtection="1">
      <alignment/>
      <protection locked="0"/>
    </xf>
    <xf numFmtId="0" fontId="0" fillId="0" borderId="0" xfId="0" applyFont="1" applyFill="1" applyBorder="1" applyAlignment="1" applyProtection="1">
      <alignment/>
      <protection locked="0"/>
    </xf>
    <xf numFmtId="0" fontId="2" fillId="0" borderId="0" xfId="0" applyFont="1" applyAlignment="1" applyProtection="1">
      <alignment/>
      <protection/>
    </xf>
    <xf numFmtId="4" fontId="2" fillId="0" borderId="0" xfId="0" applyNumberFormat="1" applyFont="1" applyAlignment="1" applyProtection="1">
      <alignment/>
      <protection/>
    </xf>
    <xf numFmtId="0" fontId="0" fillId="0" borderId="0" xfId="0" applyAlignment="1" applyProtection="1">
      <alignment/>
      <protection/>
    </xf>
    <xf numFmtId="4" fontId="5" fillId="41" borderId="1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6" fillId="0" borderId="0" xfId="0" applyFont="1" applyFill="1" applyBorder="1" applyAlignment="1" applyProtection="1">
      <alignment horizontal="justify"/>
      <protection/>
    </xf>
    <xf numFmtId="0" fontId="2" fillId="0" borderId="0" xfId="0" applyFont="1" applyFill="1" applyBorder="1" applyAlignment="1" applyProtection="1">
      <alignment/>
      <protection/>
    </xf>
    <xf numFmtId="4" fontId="2" fillId="0" borderId="0" xfId="0" applyNumberFormat="1" applyFont="1" applyFill="1" applyBorder="1" applyAlignment="1" applyProtection="1">
      <alignment/>
      <protection/>
    </xf>
    <xf numFmtId="165" fontId="2" fillId="37" borderId="0" xfId="0" applyNumberFormat="1" applyFont="1" applyFill="1" applyAlignment="1" applyProtection="1">
      <alignment horizontal="center" vertical="top"/>
      <protection/>
    </xf>
    <xf numFmtId="0" fontId="2" fillId="0" borderId="0" xfId="0" applyFont="1" applyAlignment="1" applyProtection="1">
      <alignment horizontal="center"/>
      <protection/>
    </xf>
    <xf numFmtId="0" fontId="2" fillId="0" borderId="0" xfId="0" applyFont="1" applyFill="1" applyAlignment="1" applyProtection="1">
      <alignment horizontal="justify" vertical="top"/>
      <protection/>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horizontal="justify" vertical="top" wrapText="1"/>
      <protection/>
    </xf>
    <xf numFmtId="0" fontId="2" fillId="0" borderId="0" xfId="0" applyFont="1" applyFill="1" applyAlignment="1" applyProtection="1">
      <alignment horizontal="left" vertical="top" wrapText="1"/>
      <protection/>
    </xf>
    <xf numFmtId="165" fontId="2" fillId="0" borderId="0" xfId="0" applyNumberFormat="1" applyFont="1" applyAlignment="1" applyProtection="1">
      <alignment horizontal="center" vertical="top"/>
      <protection/>
    </xf>
    <xf numFmtId="0" fontId="2" fillId="0" borderId="0" xfId="0" applyFont="1" applyAlignment="1" applyProtection="1">
      <alignment horizontal="justify" vertical="top"/>
      <protection/>
    </xf>
    <xf numFmtId="0" fontId="2" fillId="0" borderId="0" xfId="0" applyFont="1" applyFill="1" applyAlignment="1" applyProtection="1">
      <alignment/>
      <protection/>
    </xf>
    <xf numFmtId="165" fontId="2" fillId="0" borderId="0" xfId="0" applyNumberFormat="1" applyFont="1" applyFill="1" applyAlignment="1" applyProtection="1">
      <alignment horizontal="center" vertical="top"/>
      <protection/>
    </xf>
    <xf numFmtId="0" fontId="2" fillId="37" borderId="0" xfId="0" applyFont="1" applyFill="1" applyAlignment="1" applyProtection="1">
      <alignment/>
      <protection/>
    </xf>
    <xf numFmtId="4" fontId="2" fillId="44" borderId="0" xfId="0" applyNumberFormat="1" applyFont="1" applyFill="1" applyAlignment="1" applyProtection="1">
      <alignment/>
      <protection/>
    </xf>
    <xf numFmtId="0" fontId="2" fillId="0" borderId="0" xfId="0" applyFont="1" applyBorder="1" applyAlignment="1" applyProtection="1">
      <alignment horizontal="justify"/>
      <protection/>
    </xf>
    <xf numFmtId="4" fontId="2" fillId="0" borderId="0" xfId="0" applyNumberFormat="1" applyFont="1" applyBorder="1" applyAlignment="1" applyProtection="1">
      <alignment/>
      <protection/>
    </xf>
    <xf numFmtId="0" fontId="2" fillId="0" borderId="12" xfId="50" applyFont="1" applyFill="1" applyBorder="1" applyAlignment="1" applyProtection="1">
      <alignment horizontal="justify" vertical="top" wrapText="1"/>
      <protection locked="0"/>
    </xf>
    <xf numFmtId="4" fontId="2" fillId="0" borderId="12" xfId="0" applyNumberFormat="1" applyFont="1" applyFill="1" applyBorder="1" applyAlignment="1" applyProtection="1">
      <alignment wrapText="1"/>
      <protection locked="0"/>
    </xf>
    <xf numFmtId="4" fontId="2" fillId="0" borderId="0" xfId="0" applyNumberFormat="1" applyFont="1" applyFill="1" applyAlignment="1" applyProtection="1">
      <alignment wrapText="1"/>
      <protection locked="0"/>
    </xf>
    <xf numFmtId="0" fontId="2" fillId="0" borderId="0" xfId="0" applyFont="1" applyFill="1" applyAlignment="1" applyProtection="1">
      <alignment wrapText="1"/>
      <protection locked="0"/>
    </xf>
    <xf numFmtId="4" fontId="2" fillId="0" borderId="0" xfId="0" applyNumberFormat="1" applyFont="1" applyAlignment="1" applyProtection="1">
      <alignment horizontal="left" vertical="top" wrapText="1"/>
      <protection/>
    </xf>
    <xf numFmtId="0" fontId="2" fillId="0" borderId="12" xfId="0" applyFont="1" applyFill="1" applyBorder="1" applyAlignment="1" applyProtection="1">
      <alignment horizontal="justify" vertical="top"/>
      <protection/>
    </xf>
    <xf numFmtId="0" fontId="2" fillId="0" borderId="12" xfId="0" applyFont="1" applyFill="1" applyBorder="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53" fillId="0" borderId="0" xfId="0" applyFont="1" applyFill="1" applyBorder="1" applyAlignment="1" applyProtection="1">
      <alignment horizontal="justify" vertical="top" wrapText="1"/>
      <protection/>
    </xf>
    <xf numFmtId="0" fontId="2" fillId="0" borderId="0" xfId="0" applyFont="1" applyFill="1" applyBorder="1" applyAlignment="1" applyProtection="1">
      <alignment horizontal="justify" vertical="top"/>
      <protection/>
    </xf>
    <xf numFmtId="0" fontId="3" fillId="41" borderId="10" xfId="0" applyFont="1" applyFill="1" applyBorder="1" applyAlignment="1" applyProtection="1">
      <alignment horizontal="center"/>
      <protection/>
    </xf>
    <xf numFmtId="0" fontId="3" fillId="0" borderId="0" xfId="0" applyFont="1" applyAlignment="1" applyProtection="1">
      <alignment/>
      <protection/>
    </xf>
    <xf numFmtId="0" fontId="3" fillId="0" borderId="10" xfId="0" applyFont="1" applyFill="1" applyBorder="1" applyAlignment="1" applyProtection="1">
      <alignment horizontal="center"/>
      <protection/>
    </xf>
    <xf numFmtId="0" fontId="3" fillId="41" borderId="10" xfId="0" applyFont="1" applyFill="1" applyBorder="1" applyAlignment="1" applyProtection="1">
      <alignment horizontal="justify"/>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justify" vertical="top" wrapText="1"/>
      <protection/>
    </xf>
    <xf numFmtId="0" fontId="3" fillId="36" borderId="0" xfId="0" applyFont="1" applyFill="1" applyBorder="1" applyAlignment="1" applyProtection="1">
      <alignment horizontal="center"/>
      <protection/>
    </xf>
    <xf numFmtId="0" fontId="3" fillId="36" borderId="0" xfId="0" applyFont="1" applyFill="1" applyBorder="1" applyAlignment="1" applyProtection="1">
      <alignment horizontal="left"/>
      <protection/>
    </xf>
    <xf numFmtId="0" fontId="15" fillId="0" borderId="10" xfId="0" applyFont="1" applyFill="1" applyBorder="1" applyAlignment="1" applyProtection="1">
      <alignment horizontal="center" vertical="top"/>
      <protection/>
    </xf>
    <xf numFmtId="0" fontId="3" fillId="0" borderId="10" xfId="0" applyFont="1" applyFill="1" applyBorder="1" applyAlignment="1" applyProtection="1">
      <alignment horizontal="left"/>
      <protection/>
    </xf>
    <xf numFmtId="4" fontId="3" fillId="0" borderId="10" xfId="0" applyNumberFormat="1" applyFont="1" applyFill="1" applyBorder="1" applyAlignment="1" applyProtection="1">
      <alignment/>
      <protection/>
    </xf>
    <xf numFmtId="4" fontId="3" fillId="0" borderId="10" xfId="0" applyNumberFormat="1" applyFont="1" applyFill="1" applyBorder="1" applyAlignment="1" applyProtection="1">
      <alignment/>
      <protection locked="0"/>
    </xf>
    <xf numFmtId="4" fontId="3" fillId="0" borderId="10" xfId="0" applyNumberFormat="1" applyFont="1" applyBorder="1" applyAlignment="1" applyProtection="1">
      <alignment/>
      <protection locked="0"/>
    </xf>
    <xf numFmtId="0" fontId="3" fillId="0" borderId="0" xfId="0" applyFont="1" applyFill="1" applyBorder="1" applyAlignment="1" applyProtection="1">
      <alignment horizontal="center"/>
      <protection/>
    </xf>
    <xf numFmtId="4" fontId="3" fillId="0" borderId="0" xfId="60" applyNumberFormat="1" applyFont="1" applyFill="1" applyBorder="1" applyAlignment="1" applyProtection="1">
      <alignment horizontal="right"/>
      <protection/>
    </xf>
    <xf numFmtId="4" fontId="3" fillId="0" borderId="0" xfId="60" applyNumberFormat="1" applyFont="1" applyFill="1" applyBorder="1" applyAlignment="1" applyProtection="1">
      <alignment horizontal="right"/>
      <protection locked="0"/>
    </xf>
    <xf numFmtId="4" fontId="3" fillId="0" borderId="0" xfId="0" applyNumberFormat="1" applyFont="1" applyAlignment="1" applyProtection="1">
      <alignment/>
      <protection locked="0"/>
    </xf>
    <xf numFmtId="165" fontId="3" fillId="0" borderId="0" xfId="0" applyNumberFormat="1" applyFont="1" applyFill="1" applyBorder="1" applyAlignment="1" applyProtection="1">
      <alignment horizontal="center" vertical="top"/>
      <protection/>
    </xf>
    <xf numFmtId="0" fontId="3" fillId="0" borderId="0" xfId="0" applyFont="1" applyFill="1" applyBorder="1" applyAlignment="1" applyProtection="1">
      <alignment horizontal="justify" vertical="top" wrapText="1"/>
      <protection/>
    </xf>
    <xf numFmtId="0" fontId="3" fillId="35" borderId="10" xfId="0" applyFont="1" applyFill="1" applyBorder="1" applyAlignment="1" applyProtection="1">
      <alignment horizontal="center"/>
      <protection/>
    </xf>
    <xf numFmtId="0" fontId="3" fillId="35" borderId="10" xfId="0" applyFont="1" applyFill="1" applyBorder="1" applyAlignment="1" applyProtection="1">
      <alignment horizontal="left"/>
      <protection/>
    </xf>
    <xf numFmtId="0" fontId="3" fillId="35" borderId="10" xfId="0" applyFont="1" applyFill="1" applyBorder="1" applyAlignment="1" applyProtection="1">
      <alignment/>
      <protection/>
    </xf>
    <xf numFmtId="4" fontId="3" fillId="35" borderId="10" xfId="0" applyNumberFormat="1" applyFont="1" applyFill="1" applyBorder="1" applyAlignment="1" applyProtection="1">
      <alignment/>
      <protection/>
    </xf>
    <xf numFmtId="0" fontId="15" fillId="0" borderId="0" xfId="0" applyFont="1" applyFill="1" applyBorder="1" applyAlignment="1" applyProtection="1">
      <alignment horizontal="justify"/>
      <protection/>
    </xf>
    <xf numFmtId="0" fontId="15" fillId="0" borderId="0" xfId="0" applyFont="1" applyFill="1" applyBorder="1" applyAlignment="1" applyProtection="1">
      <alignment horizontal="left"/>
      <protection/>
    </xf>
    <xf numFmtId="4" fontId="3" fillId="0" borderId="0" xfId="0" applyNumberFormat="1" applyFont="1" applyFill="1" applyBorder="1" applyAlignment="1" applyProtection="1">
      <alignment/>
      <protection/>
    </xf>
    <xf numFmtId="4" fontId="3" fillId="0" borderId="0" xfId="0" applyNumberFormat="1" applyFont="1" applyFill="1" applyBorder="1" applyAlignment="1" applyProtection="1">
      <alignment/>
      <protection locked="0"/>
    </xf>
    <xf numFmtId="0" fontId="3" fillId="39" borderId="0" xfId="0" applyFont="1" applyFill="1" applyAlignment="1" applyProtection="1">
      <alignment horizontal="center"/>
      <protection/>
    </xf>
    <xf numFmtId="0" fontId="3" fillId="39" borderId="0" xfId="0" applyFont="1" applyFill="1" applyBorder="1" applyAlignment="1" applyProtection="1">
      <alignment horizontal="left"/>
      <protection/>
    </xf>
    <xf numFmtId="0" fontId="3"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justify" vertical="top" wrapText="1"/>
      <protection/>
    </xf>
    <xf numFmtId="0" fontId="3" fillId="43" borderId="10" xfId="0" applyFont="1" applyFill="1" applyBorder="1" applyAlignment="1" applyProtection="1">
      <alignment horizontal="center"/>
      <protection/>
    </xf>
    <xf numFmtId="0" fontId="3" fillId="43" borderId="10" xfId="0" applyFont="1" applyFill="1" applyBorder="1" applyAlignment="1" applyProtection="1">
      <alignment horizontal="justify"/>
      <protection/>
    </xf>
    <xf numFmtId="0" fontId="3" fillId="43" borderId="10" xfId="0" applyFont="1" applyFill="1" applyBorder="1" applyAlignment="1" applyProtection="1">
      <alignment/>
      <protection/>
    </xf>
    <xf numFmtId="4" fontId="3" fillId="43" borderId="10" xfId="0" applyNumberFormat="1" applyFont="1" applyFill="1" applyBorder="1" applyAlignment="1" applyProtection="1">
      <alignment/>
      <protection/>
    </xf>
    <xf numFmtId="0" fontId="3" fillId="40" borderId="0" xfId="0" applyFont="1" applyFill="1" applyAlignment="1" applyProtection="1">
      <alignment horizontal="center"/>
      <protection/>
    </xf>
    <xf numFmtId="0" fontId="3" fillId="40" borderId="0" xfId="0" applyFont="1" applyFill="1" applyBorder="1" applyAlignment="1" applyProtection="1">
      <alignment horizontal="left"/>
      <protection/>
    </xf>
    <xf numFmtId="165" fontId="3" fillId="0" borderId="10" xfId="0" applyNumberFormat="1" applyFont="1" applyFill="1" applyBorder="1" applyAlignment="1" applyProtection="1">
      <alignment horizontal="center" vertical="top"/>
      <protection/>
    </xf>
    <xf numFmtId="0" fontId="3" fillId="0" borderId="10" xfId="0" applyFont="1" applyFill="1" applyBorder="1" applyAlignment="1" applyProtection="1">
      <alignment horizontal="justify" vertical="top" wrapText="1"/>
      <protection/>
    </xf>
    <xf numFmtId="4" fontId="3" fillId="0" borderId="10" xfId="60" applyNumberFormat="1" applyFont="1" applyFill="1" applyBorder="1" applyAlignment="1" applyProtection="1">
      <alignment horizontal="right"/>
      <protection/>
    </xf>
    <xf numFmtId="4" fontId="3" fillId="0" borderId="10" xfId="60" applyNumberFormat="1" applyFont="1" applyFill="1" applyBorder="1" applyAlignment="1" applyProtection="1">
      <alignment horizontal="right"/>
      <protection locked="0"/>
    </xf>
    <xf numFmtId="4" fontId="3" fillId="0" borderId="10" xfId="60" applyNumberFormat="1" applyFont="1" applyFill="1" applyBorder="1" applyAlignment="1" applyProtection="1">
      <alignment/>
      <protection locked="0"/>
    </xf>
    <xf numFmtId="4" fontId="3" fillId="0" borderId="0" xfId="60" applyNumberFormat="1" applyFont="1" applyFill="1" applyBorder="1" applyAlignment="1" applyProtection="1">
      <alignment/>
      <protection locked="0"/>
    </xf>
    <xf numFmtId="0" fontId="15" fillId="0" borderId="0" xfId="0" applyFont="1" applyBorder="1" applyAlignment="1" applyProtection="1">
      <alignment horizontal="justify"/>
      <protection/>
    </xf>
    <xf numFmtId="0" fontId="3" fillId="0" borderId="0" xfId="0" applyFont="1" applyBorder="1" applyAlignment="1" applyProtection="1">
      <alignment horizontal="center"/>
      <protection/>
    </xf>
    <xf numFmtId="4" fontId="3" fillId="0" borderId="0" xfId="0" applyNumberFormat="1" applyFont="1" applyAlignment="1" applyProtection="1">
      <alignment/>
      <protection/>
    </xf>
    <xf numFmtId="4" fontId="3" fillId="36" borderId="0" xfId="0" applyNumberFormat="1" applyFont="1" applyFill="1" applyBorder="1" applyAlignment="1" applyProtection="1">
      <alignment/>
      <protection/>
    </xf>
    <xf numFmtId="4" fontId="3" fillId="36" borderId="0"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justify"/>
      <protection/>
    </xf>
    <xf numFmtId="0" fontId="3" fillId="39" borderId="0" xfId="0" applyFont="1" applyFill="1" applyBorder="1" applyAlignment="1" applyProtection="1">
      <alignment horizontal="justify"/>
      <protection/>
    </xf>
    <xf numFmtId="0" fontId="3" fillId="39" borderId="0" xfId="0" applyFont="1" applyFill="1" applyBorder="1" applyAlignment="1" applyProtection="1">
      <alignment horizontal="center"/>
      <protection/>
    </xf>
    <xf numFmtId="4" fontId="3" fillId="39" borderId="0" xfId="60" applyNumberFormat="1" applyFont="1" applyFill="1" applyBorder="1" applyAlignment="1" applyProtection="1">
      <alignment horizontal="right"/>
      <protection/>
    </xf>
    <xf numFmtId="4" fontId="3" fillId="39" borderId="0" xfId="60" applyNumberFormat="1" applyFont="1" applyFill="1" applyBorder="1" applyAlignment="1" applyProtection="1">
      <alignment horizontal="right"/>
      <protection locked="0"/>
    </xf>
    <xf numFmtId="4" fontId="3" fillId="39" borderId="0" xfId="60" applyNumberFormat="1" applyFont="1" applyFill="1" applyBorder="1" applyAlignment="1" applyProtection="1">
      <alignment/>
      <protection locked="0"/>
    </xf>
    <xf numFmtId="0" fontId="3" fillId="40" borderId="0" xfId="0" applyFont="1" applyFill="1" applyBorder="1" applyAlignment="1" applyProtection="1">
      <alignment horizontal="justify"/>
      <protection/>
    </xf>
    <xf numFmtId="0" fontId="3" fillId="40" borderId="0" xfId="0" applyFont="1" applyFill="1" applyBorder="1" applyAlignment="1" applyProtection="1">
      <alignment horizontal="center"/>
      <protection/>
    </xf>
    <xf numFmtId="4" fontId="3" fillId="40" borderId="0" xfId="60" applyNumberFormat="1" applyFont="1" applyFill="1" applyBorder="1" applyAlignment="1" applyProtection="1">
      <alignment horizontal="right"/>
      <protection/>
    </xf>
    <xf numFmtId="4" fontId="3" fillId="40" borderId="0" xfId="60" applyNumberFormat="1" applyFont="1" applyFill="1" applyBorder="1" applyAlignment="1" applyProtection="1">
      <alignment horizontal="right"/>
      <protection locked="0"/>
    </xf>
    <xf numFmtId="4" fontId="3" fillId="40" borderId="0" xfId="60" applyNumberFormat="1" applyFont="1" applyFill="1" applyBorder="1" applyAlignment="1" applyProtection="1">
      <alignment/>
      <protection locked="0"/>
    </xf>
    <xf numFmtId="0" fontId="3" fillId="0" borderId="0" xfId="0" applyFont="1" applyBorder="1" applyAlignment="1" applyProtection="1">
      <alignment horizontal="left" vertical="top"/>
      <protection/>
    </xf>
    <xf numFmtId="4" fontId="3" fillId="41" borderId="10" xfId="60" applyNumberFormat="1" applyFont="1" applyFill="1" applyBorder="1" applyAlignment="1" applyProtection="1">
      <alignment horizontal="right"/>
      <protection/>
    </xf>
    <xf numFmtId="0" fontId="17" fillId="0" borderId="0" xfId="0" applyFont="1" applyFill="1" applyBorder="1" applyAlignment="1" applyProtection="1">
      <alignment horizontal="justify"/>
      <protection/>
    </xf>
    <xf numFmtId="4" fontId="3" fillId="35" borderId="10" xfId="0" applyNumberFormat="1" applyFont="1" applyFill="1" applyBorder="1" applyAlignment="1" applyProtection="1">
      <alignment/>
      <protection locked="0"/>
    </xf>
    <xf numFmtId="4" fontId="3" fillId="43" borderId="10" xfId="0" applyNumberFormat="1" applyFont="1" applyFill="1" applyBorder="1" applyAlignment="1" applyProtection="1">
      <alignment/>
      <protection locked="0"/>
    </xf>
    <xf numFmtId="0" fontId="15" fillId="0" borderId="10" xfId="0" applyFont="1" applyFill="1" applyBorder="1" applyAlignment="1" applyProtection="1">
      <alignment horizontal="left" vertical="top" wrapText="1"/>
      <protection/>
    </xf>
    <xf numFmtId="0" fontId="15" fillId="0" borderId="10" xfId="0" applyFont="1" applyBorder="1" applyAlignment="1" applyProtection="1">
      <alignment horizontal="left" vertical="top"/>
      <protection/>
    </xf>
    <xf numFmtId="0" fontId="15" fillId="0" borderId="10" xfId="0" applyFont="1" applyBorder="1" applyAlignment="1" applyProtection="1">
      <alignment horizontal="justify"/>
      <protection/>
    </xf>
    <xf numFmtId="0" fontId="15" fillId="0" borderId="10" xfId="0" applyFont="1" applyBorder="1" applyAlignment="1" applyProtection="1">
      <alignment horizontal="center"/>
      <protection/>
    </xf>
    <xf numFmtId="4" fontId="15" fillId="0" borderId="10" xfId="0" applyNumberFormat="1" applyFont="1" applyBorder="1" applyAlignment="1" applyProtection="1">
      <alignment/>
      <protection/>
    </xf>
    <xf numFmtId="4" fontId="15" fillId="0" borderId="10" xfId="0" applyNumberFormat="1" applyFont="1" applyBorder="1" applyAlignment="1" applyProtection="1">
      <alignment/>
      <protection locked="0"/>
    </xf>
    <xf numFmtId="0" fontId="15" fillId="0" borderId="0" xfId="0" applyFont="1" applyFill="1" applyBorder="1" applyAlignment="1" applyProtection="1">
      <alignment horizontal="center" vertical="top"/>
      <protection/>
    </xf>
    <xf numFmtId="49" fontId="15" fillId="0" borderId="0" xfId="0" applyNumberFormat="1" applyFont="1" applyFill="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5" fillId="0" borderId="0" xfId="0" applyFont="1" applyBorder="1" applyAlignment="1" applyProtection="1">
      <alignment horizontal="center" wrapText="1"/>
      <protection/>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83CAFF"/>
      <rgbColor rgb="00FF99CC"/>
      <rgbColor rgb="00CC99FF"/>
      <rgbColor rgb="00CCCCCC"/>
      <rgbColor rgb="003366FF"/>
      <rgbColor rgb="0033CCCC"/>
      <rgbColor rgb="00AECF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143"/>
  <sheetViews>
    <sheetView tabSelected="1" view="pageBreakPreview" zoomScaleSheetLayoutView="100" zoomScalePageLayoutView="70" workbookViewId="0" topLeftCell="A1">
      <selection activeCell="B15" sqref="B15"/>
    </sheetView>
  </sheetViews>
  <sheetFormatPr defaultColWidth="9.140625" defaultRowHeight="12.75"/>
  <cols>
    <col min="1" max="1" width="5.57421875" style="22" customWidth="1"/>
    <col min="2" max="2" width="48.8515625" style="30" customWidth="1"/>
    <col min="3" max="3" width="8.421875" style="22" customWidth="1"/>
    <col min="4" max="4" width="11.421875" style="37" customWidth="1"/>
    <col min="5" max="5" width="14.00390625" style="37" customWidth="1"/>
    <col min="6" max="6" width="15.421875" style="38" customWidth="1"/>
    <col min="7" max="14" width="0" style="1" hidden="1" customWidth="1"/>
    <col min="15" max="15" width="17.28125" style="1" hidden="1" customWidth="1"/>
    <col min="16" max="16384" width="9.140625" style="1" customWidth="1"/>
  </cols>
  <sheetData>
    <row r="1" spans="1:6" ht="9.75" customHeight="1">
      <c r="A1" s="12"/>
      <c r="B1" s="23"/>
      <c r="C1" s="12"/>
      <c r="D1" s="31"/>
      <c r="E1" s="31"/>
      <c r="F1" s="33"/>
    </row>
    <row r="2" spans="1:6" ht="14.25">
      <c r="A2" s="12"/>
      <c r="B2" s="167" t="s">
        <v>76</v>
      </c>
      <c r="C2" s="167"/>
      <c r="D2" s="167"/>
      <c r="E2" s="167"/>
      <c r="F2" s="33"/>
    </row>
    <row r="3" spans="1:6" ht="14.25">
      <c r="A3" s="12"/>
      <c r="B3" s="167"/>
      <c r="C3" s="167"/>
      <c r="D3" s="167"/>
      <c r="E3" s="167"/>
      <c r="F3" s="33"/>
    </row>
    <row r="4" spans="1:6" ht="9.75" customHeight="1">
      <c r="A4" s="12"/>
      <c r="B4" s="23"/>
      <c r="C4" s="12"/>
      <c r="D4" s="31"/>
      <c r="E4" s="31"/>
      <c r="F4" s="33"/>
    </row>
    <row r="5" spans="1:6" s="49" customFormat="1" ht="15">
      <c r="A5" s="13" t="s">
        <v>9</v>
      </c>
      <c r="B5" s="24" t="s">
        <v>10</v>
      </c>
      <c r="C5" s="13" t="s">
        <v>11</v>
      </c>
      <c r="D5" s="34" t="s">
        <v>12</v>
      </c>
      <c r="E5" s="34" t="s">
        <v>13</v>
      </c>
      <c r="F5" s="34" t="s">
        <v>14</v>
      </c>
    </row>
    <row r="6" spans="1:6" s="3" customFormat="1" ht="14.25">
      <c r="A6" s="13"/>
      <c r="B6" s="24"/>
      <c r="C6" s="13"/>
      <c r="D6" s="34"/>
      <c r="E6" s="34" t="s">
        <v>15</v>
      </c>
      <c r="F6" s="34" t="s">
        <v>16</v>
      </c>
    </row>
    <row r="7" spans="1:255" ht="13.5" customHeight="1">
      <c r="A7" s="59"/>
      <c r="B7" s="59"/>
      <c r="C7" s="59"/>
      <c r="D7" s="60"/>
      <c r="E7" s="60"/>
      <c r="F7" s="60"/>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row>
    <row r="8" spans="1:255" ht="35.25" customHeight="1">
      <c r="A8" s="102" t="s">
        <v>111</v>
      </c>
      <c r="B8" s="159" t="s">
        <v>113</v>
      </c>
      <c r="C8" s="42"/>
      <c r="D8" s="60"/>
      <c r="E8" s="60"/>
      <c r="F8" s="60"/>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row>
    <row r="9" spans="1:255" ht="31.5">
      <c r="A9" s="165"/>
      <c r="B9" s="166" t="s">
        <v>114</v>
      </c>
      <c r="C9" s="42"/>
      <c r="D9" s="60"/>
      <c r="E9" s="60"/>
      <c r="F9" s="60"/>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row>
    <row r="10" spans="1:255" ht="13.5" customHeight="1">
      <c r="A10" s="95"/>
      <c r="B10" s="95"/>
      <c r="C10" s="59"/>
      <c r="D10" s="60"/>
      <c r="E10" s="60"/>
      <c r="F10" s="60"/>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row>
    <row r="11" spans="1:6" s="48" customFormat="1" ht="15" customHeight="1">
      <c r="A11" s="94" t="s">
        <v>0</v>
      </c>
      <c r="B11" s="97" t="s">
        <v>1</v>
      </c>
      <c r="D11" s="47"/>
      <c r="E11" s="47"/>
      <c r="F11" s="62"/>
    </row>
    <row r="12" spans="1:6" ht="13.5" customHeight="1">
      <c r="A12" s="98"/>
      <c r="B12" s="99"/>
      <c r="C12" s="35"/>
      <c r="D12" s="31"/>
      <c r="E12" s="31"/>
      <c r="F12" s="33"/>
    </row>
    <row r="13" spans="1:6" s="50" customFormat="1" ht="15.75" customHeight="1">
      <c r="A13" s="100" t="s">
        <v>2</v>
      </c>
      <c r="B13" s="101" t="s">
        <v>3</v>
      </c>
      <c r="C13" s="10"/>
      <c r="D13" s="63"/>
      <c r="E13" s="63"/>
      <c r="F13" s="63"/>
    </row>
    <row r="14" spans="1:6" s="4" customFormat="1" ht="15" customHeight="1">
      <c r="A14" s="64"/>
      <c r="B14" s="64"/>
      <c r="C14" s="65"/>
      <c r="D14" s="31"/>
      <c r="E14" s="31"/>
      <c r="F14" s="66"/>
    </row>
    <row r="15" spans="1:6" s="8" customFormat="1" ht="237.75" customHeight="1">
      <c r="A15" s="67" t="s">
        <v>2</v>
      </c>
      <c r="B15" s="90" t="s">
        <v>101</v>
      </c>
      <c r="C15" s="68"/>
      <c r="D15" s="12"/>
      <c r="E15" s="55"/>
      <c r="F15" s="55"/>
    </row>
    <row r="16" spans="1:6" s="5" customFormat="1" ht="14.25">
      <c r="A16" s="67"/>
      <c r="B16" s="69" t="s">
        <v>17</v>
      </c>
      <c r="C16" s="70" t="s">
        <v>18</v>
      </c>
      <c r="D16" s="71">
        <v>39</v>
      </c>
      <c r="E16" s="56">
        <v>0</v>
      </c>
      <c r="F16" s="56">
        <f>ROUND(D16*E16,2)</f>
        <v>0</v>
      </c>
    </row>
    <row r="17" spans="1:6" s="4" customFormat="1" ht="15" customHeight="1">
      <c r="A17" s="64"/>
      <c r="B17" s="64"/>
      <c r="C17" s="65"/>
      <c r="D17" s="31"/>
      <c r="E17" s="32"/>
      <c r="F17" s="55"/>
    </row>
    <row r="18" spans="1:255" ht="258.75" customHeight="1">
      <c r="A18" s="67" t="s">
        <v>4</v>
      </c>
      <c r="B18" s="90" t="s">
        <v>102</v>
      </c>
      <c r="C18" s="68"/>
      <c r="D18" s="71"/>
      <c r="E18" s="56"/>
      <c r="F18" s="55"/>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row>
    <row r="19" spans="1:255" ht="14.25">
      <c r="A19" s="67"/>
      <c r="B19" s="69" t="s">
        <v>47</v>
      </c>
      <c r="C19" s="70" t="s">
        <v>58</v>
      </c>
      <c r="D19" s="71">
        <v>1</v>
      </c>
      <c r="E19" s="56">
        <v>0</v>
      </c>
      <c r="F19" s="56">
        <f aca="true" t="shared" si="0" ref="F19:F32">ROUND(D19*E19,2)</f>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row>
    <row r="20" spans="1:6" s="72" customFormat="1" ht="14.25">
      <c r="A20" s="67"/>
      <c r="B20" s="69" t="s">
        <v>41</v>
      </c>
      <c r="C20" s="70" t="s">
        <v>58</v>
      </c>
      <c r="D20" s="71">
        <v>1</v>
      </c>
      <c r="E20" s="56">
        <v>0</v>
      </c>
      <c r="F20" s="56">
        <f t="shared" si="0"/>
        <v>0</v>
      </c>
    </row>
    <row r="21" spans="1:6" s="72" customFormat="1" ht="14.25">
      <c r="A21" s="67"/>
      <c r="B21" s="69" t="s">
        <v>71</v>
      </c>
      <c r="C21" s="70" t="s">
        <v>58</v>
      </c>
      <c r="D21" s="71">
        <v>1</v>
      </c>
      <c r="E21" s="56">
        <v>0</v>
      </c>
      <c r="F21" s="56">
        <f>ROUND(D21*E21,2)</f>
        <v>0</v>
      </c>
    </row>
    <row r="22" spans="1:6" s="72" customFormat="1" ht="14.25">
      <c r="A22" s="67"/>
      <c r="B22" s="69" t="s">
        <v>72</v>
      </c>
      <c r="C22" s="70" t="s">
        <v>58</v>
      </c>
      <c r="D22" s="71">
        <v>1</v>
      </c>
      <c r="E22" s="56">
        <v>0</v>
      </c>
      <c r="F22" s="56">
        <f>ROUND(D22*E22,2)</f>
        <v>0</v>
      </c>
    </row>
    <row r="23" spans="1:6" s="72" customFormat="1" ht="14.25">
      <c r="A23" s="67"/>
      <c r="B23" s="69" t="s">
        <v>73</v>
      </c>
      <c r="C23" s="70" t="s">
        <v>58</v>
      </c>
      <c r="D23" s="71">
        <v>1</v>
      </c>
      <c r="E23" s="56">
        <v>0</v>
      </c>
      <c r="F23" s="56">
        <f>ROUND(D23*E23,2)</f>
        <v>0</v>
      </c>
    </row>
    <row r="24" spans="1:6" s="72" customFormat="1" ht="14.25">
      <c r="A24" s="67"/>
      <c r="B24" s="69" t="s">
        <v>74</v>
      </c>
      <c r="C24" s="70" t="s">
        <v>58</v>
      </c>
      <c r="D24" s="71">
        <v>2</v>
      </c>
      <c r="E24" s="56">
        <v>0</v>
      </c>
      <c r="F24" s="56">
        <f>ROUND(D24*E24,2)</f>
        <v>0</v>
      </c>
    </row>
    <row r="25" spans="1:6" s="72" customFormat="1" ht="14.25">
      <c r="A25" s="67"/>
      <c r="B25" s="69" t="s">
        <v>75</v>
      </c>
      <c r="C25" s="70" t="s">
        <v>58</v>
      </c>
      <c r="D25" s="71">
        <v>1</v>
      </c>
      <c r="E25" s="56">
        <v>0</v>
      </c>
      <c r="F25" s="56">
        <f t="shared" si="0"/>
        <v>0</v>
      </c>
    </row>
    <row r="26" spans="1:6" s="72" customFormat="1" ht="142.5">
      <c r="A26" s="67"/>
      <c r="B26" s="73" t="s">
        <v>82</v>
      </c>
      <c r="C26" s="70" t="s">
        <v>58</v>
      </c>
      <c r="D26" s="71">
        <v>1</v>
      </c>
      <c r="E26" s="56">
        <v>0</v>
      </c>
      <c r="F26" s="56">
        <f t="shared" si="0"/>
        <v>0</v>
      </c>
    </row>
    <row r="27" spans="1:6" s="72" customFormat="1" ht="71.25">
      <c r="A27" s="67"/>
      <c r="B27" s="73" t="s">
        <v>83</v>
      </c>
      <c r="C27" s="70" t="s">
        <v>58</v>
      </c>
      <c r="D27" s="71">
        <v>1</v>
      </c>
      <c r="E27" s="56">
        <v>0</v>
      </c>
      <c r="F27" s="56">
        <f>ROUND(D27*E27,2)</f>
        <v>0</v>
      </c>
    </row>
    <row r="28" spans="1:6" s="72" customFormat="1" ht="14.25">
      <c r="A28" s="67"/>
      <c r="B28" s="73" t="s">
        <v>84</v>
      </c>
      <c r="C28" s="70" t="s">
        <v>58</v>
      </c>
      <c r="D28" s="71">
        <v>1</v>
      </c>
      <c r="E28" s="56">
        <v>0</v>
      </c>
      <c r="F28" s="56">
        <f>ROUND(D28*E28,2)</f>
        <v>0</v>
      </c>
    </row>
    <row r="29" spans="1:255" ht="28.5">
      <c r="A29" s="67"/>
      <c r="B29" s="74" t="s">
        <v>90</v>
      </c>
      <c r="C29" s="70" t="s">
        <v>58</v>
      </c>
      <c r="D29" s="71">
        <v>1</v>
      </c>
      <c r="E29" s="56">
        <v>0</v>
      </c>
      <c r="F29" s="56">
        <f t="shared" si="0"/>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row>
    <row r="30" spans="1:255" ht="344.25" customHeight="1">
      <c r="A30" s="67"/>
      <c r="B30" s="74" t="s">
        <v>85</v>
      </c>
      <c r="C30" s="70" t="s">
        <v>58</v>
      </c>
      <c r="D30" s="71">
        <v>1</v>
      </c>
      <c r="E30" s="56">
        <v>0</v>
      </c>
      <c r="F30" s="56">
        <f>ROUND(D30*E30,2)</f>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row>
    <row r="31" spans="1:6" s="72" customFormat="1" ht="28.5">
      <c r="A31" s="67"/>
      <c r="B31" s="69" t="s">
        <v>42</v>
      </c>
      <c r="C31" s="70" t="s">
        <v>58</v>
      </c>
      <c r="D31" s="71">
        <v>1</v>
      </c>
      <c r="E31" s="56">
        <v>0</v>
      </c>
      <c r="F31" s="56">
        <f t="shared" si="0"/>
        <v>0</v>
      </c>
    </row>
    <row r="32" spans="1:6" s="72" customFormat="1" ht="28.5">
      <c r="A32" s="67"/>
      <c r="B32" s="69" t="s">
        <v>43</v>
      </c>
      <c r="C32" s="70" t="s">
        <v>58</v>
      </c>
      <c r="D32" s="71">
        <v>1</v>
      </c>
      <c r="E32" s="56">
        <v>0</v>
      </c>
      <c r="F32" s="56">
        <f t="shared" si="0"/>
        <v>0</v>
      </c>
    </row>
    <row r="33" spans="1:255" ht="13.5" customHeight="1">
      <c r="A33" s="75"/>
      <c r="B33" s="76"/>
      <c r="C33" s="68"/>
      <c r="D33" s="71"/>
      <c r="E33" s="56"/>
      <c r="F33" s="55"/>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row>
    <row r="34" spans="1:6" s="5" customFormat="1" ht="79.5" customHeight="1">
      <c r="A34" s="14" t="s">
        <v>6</v>
      </c>
      <c r="B34" s="27" t="s">
        <v>19</v>
      </c>
      <c r="C34" s="59"/>
      <c r="D34" s="77"/>
      <c r="E34" s="57"/>
      <c r="F34" s="54"/>
    </row>
    <row r="35" spans="1:6" s="5" customFormat="1" ht="14.25">
      <c r="A35" s="14"/>
      <c r="B35" s="27"/>
      <c r="C35" s="36" t="s">
        <v>58</v>
      </c>
      <c r="D35" s="52">
        <v>19</v>
      </c>
      <c r="E35" s="32">
        <v>0</v>
      </c>
      <c r="F35" s="56">
        <f>ROUND(D35*E35,2)</f>
        <v>0</v>
      </c>
    </row>
    <row r="36" spans="1:255" ht="13.5" customHeight="1">
      <c r="A36" s="78"/>
      <c r="B36" s="76"/>
      <c r="C36" s="68"/>
      <c r="D36" s="71"/>
      <c r="E36" s="56"/>
      <c r="F36" s="55"/>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c r="IU36" s="61"/>
    </row>
    <row r="37" spans="1:6" s="2" customFormat="1" ht="185.25">
      <c r="A37" s="15" t="s">
        <v>7</v>
      </c>
      <c r="B37" s="91" t="s">
        <v>103</v>
      </c>
      <c r="C37" s="36"/>
      <c r="D37" s="31"/>
      <c r="E37" s="32"/>
      <c r="F37" s="55"/>
    </row>
    <row r="38" spans="1:14" s="6" customFormat="1" ht="14.25">
      <c r="A38" s="14"/>
      <c r="B38" s="28" t="s">
        <v>21</v>
      </c>
      <c r="C38" s="36" t="s">
        <v>58</v>
      </c>
      <c r="D38" s="52">
        <v>7</v>
      </c>
      <c r="E38" s="56">
        <v>0</v>
      </c>
      <c r="F38" s="56">
        <f>ROUND(D38*E38,2)</f>
        <v>0</v>
      </c>
      <c r="G38" s="2"/>
      <c r="H38" s="2"/>
      <c r="I38" s="2"/>
      <c r="J38" s="2"/>
      <c r="K38" s="2"/>
      <c r="L38" s="2"/>
      <c r="M38" s="2"/>
      <c r="N38" s="2"/>
    </row>
    <row r="39" spans="1:255" ht="13.5" customHeight="1">
      <c r="A39" s="78"/>
      <c r="B39" s="76"/>
      <c r="C39" s="68"/>
      <c r="D39" s="71"/>
      <c r="E39" s="56"/>
      <c r="F39" s="55"/>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c r="IQ39" s="61"/>
      <c r="IR39" s="61"/>
      <c r="IS39" s="61"/>
      <c r="IT39" s="61"/>
      <c r="IU39" s="61"/>
    </row>
    <row r="40" spans="1:6" s="2" customFormat="1" ht="140.25" customHeight="1">
      <c r="A40" s="16" t="s">
        <v>8</v>
      </c>
      <c r="B40" s="27" t="s">
        <v>23</v>
      </c>
      <c r="C40" s="36"/>
      <c r="D40" s="31"/>
      <c r="E40" s="56"/>
      <c r="F40" s="55"/>
    </row>
    <row r="41" spans="1:6" s="2" customFormat="1" ht="28.5">
      <c r="A41" s="14"/>
      <c r="B41" s="28" t="s">
        <v>53</v>
      </c>
      <c r="C41" s="36" t="s">
        <v>58</v>
      </c>
      <c r="D41" s="52">
        <v>12</v>
      </c>
      <c r="E41" s="56">
        <v>0</v>
      </c>
      <c r="F41" s="56">
        <f>ROUND(D41*E41,2)</f>
        <v>0</v>
      </c>
    </row>
    <row r="42" spans="1:255" ht="13.5" customHeight="1">
      <c r="A42" s="78"/>
      <c r="B42" s="76"/>
      <c r="C42" s="68"/>
      <c r="D42" s="71"/>
      <c r="E42" s="56"/>
      <c r="F42" s="55"/>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c r="IN42" s="61"/>
      <c r="IO42" s="61"/>
      <c r="IP42" s="61"/>
      <c r="IQ42" s="61"/>
      <c r="IR42" s="61"/>
      <c r="IS42" s="61"/>
      <c r="IT42" s="61"/>
      <c r="IU42" s="61"/>
    </row>
    <row r="43" spans="1:6" s="2" customFormat="1" ht="147.75" customHeight="1">
      <c r="A43" s="16" t="s">
        <v>20</v>
      </c>
      <c r="B43" s="27" t="s">
        <v>86</v>
      </c>
      <c r="C43" s="36"/>
      <c r="D43" s="31"/>
      <c r="E43" s="32"/>
      <c r="F43" s="55"/>
    </row>
    <row r="44" spans="1:6" s="2" customFormat="1" ht="13.5" customHeight="1">
      <c r="A44" s="79"/>
      <c r="B44" s="27" t="s">
        <v>25</v>
      </c>
      <c r="C44" s="36" t="s">
        <v>60</v>
      </c>
      <c r="D44" s="31">
        <v>1</v>
      </c>
      <c r="E44" s="56">
        <v>0</v>
      </c>
      <c r="F44" s="56">
        <f>ROUND(D44*E44,2)</f>
        <v>0</v>
      </c>
    </row>
    <row r="45" spans="1:6" s="2" customFormat="1" ht="13.5" customHeight="1">
      <c r="A45" s="77"/>
      <c r="B45" s="27"/>
      <c r="C45" s="36"/>
      <c r="D45" s="31"/>
      <c r="E45" s="56"/>
      <c r="F45" s="55"/>
    </row>
    <row r="46" spans="1:6" s="2" customFormat="1" ht="312.75" customHeight="1">
      <c r="A46" s="14" t="s">
        <v>22</v>
      </c>
      <c r="B46" s="27" t="s">
        <v>61</v>
      </c>
      <c r="E46" s="58"/>
      <c r="F46" s="58"/>
    </row>
    <row r="47" spans="1:6" s="2" customFormat="1" ht="409.5" customHeight="1">
      <c r="A47" s="14"/>
      <c r="B47" s="92" t="s">
        <v>104</v>
      </c>
      <c r="C47" s="36"/>
      <c r="D47" s="31"/>
      <c r="E47" s="56"/>
      <c r="F47" s="55"/>
    </row>
    <row r="48" spans="1:6" s="2" customFormat="1" ht="388.5" customHeight="1">
      <c r="A48" s="14"/>
      <c r="B48" s="46" t="s">
        <v>89</v>
      </c>
      <c r="C48" s="36"/>
      <c r="D48" s="31"/>
      <c r="E48" s="56"/>
      <c r="F48" s="55"/>
    </row>
    <row r="49" spans="1:6" s="2" customFormat="1" ht="327" customHeight="1">
      <c r="A49" s="14"/>
      <c r="B49" s="27" t="s">
        <v>62</v>
      </c>
      <c r="C49" s="36"/>
      <c r="D49" s="31"/>
      <c r="E49" s="56"/>
      <c r="F49" s="55"/>
    </row>
    <row r="50" spans="1:6" s="2" customFormat="1" ht="256.5">
      <c r="A50" s="14"/>
      <c r="B50" s="27" t="s">
        <v>63</v>
      </c>
      <c r="C50" s="36"/>
      <c r="D50" s="31"/>
      <c r="E50" s="56"/>
      <c r="F50" s="55"/>
    </row>
    <row r="51" spans="1:6" s="2" customFormat="1" ht="370.5">
      <c r="A51" s="14"/>
      <c r="B51" s="27" t="s">
        <v>64</v>
      </c>
      <c r="C51" s="36"/>
      <c r="D51" s="31"/>
      <c r="E51" s="56"/>
      <c r="F51" s="55"/>
    </row>
    <row r="52" spans="1:6" s="2" customFormat="1" ht="142.5">
      <c r="A52" s="14"/>
      <c r="B52" s="27" t="s">
        <v>65</v>
      </c>
      <c r="C52" s="36"/>
      <c r="D52" s="31"/>
      <c r="E52" s="56"/>
      <c r="F52" s="55"/>
    </row>
    <row r="53" spans="1:6" s="2" customFormat="1" ht="153" customHeight="1">
      <c r="A53" s="14"/>
      <c r="B53" s="27" t="s">
        <v>66</v>
      </c>
      <c r="C53" s="36"/>
      <c r="D53" s="31"/>
      <c r="E53" s="56"/>
      <c r="F53" s="55"/>
    </row>
    <row r="54" spans="1:6" s="2" customFormat="1" ht="387.75" customHeight="1">
      <c r="A54" s="14"/>
      <c r="B54" s="27" t="s">
        <v>67</v>
      </c>
      <c r="C54" s="36"/>
      <c r="D54" s="31"/>
      <c r="E54" s="56"/>
      <c r="F54" s="55"/>
    </row>
    <row r="55" spans="1:6" s="2" customFormat="1" ht="213.75">
      <c r="A55" s="14"/>
      <c r="B55" s="92" t="s">
        <v>105</v>
      </c>
      <c r="C55" s="36"/>
      <c r="D55" s="31"/>
      <c r="E55" s="56"/>
      <c r="F55" s="55"/>
    </row>
    <row r="56" spans="1:6" s="2" customFormat="1" ht="261" customHeight="1">
      <c r="A56" s="14"/>
      <c r="B56" s="92" t="s">
        <v>106</v>
      </c>
      <c r="C56" s="36" t="s">
        <v>60</v>
      </c>
      <c r="D56" s="31">
        <v>1</v>
      </c>
      <c r="E56" s="56">
        <v>0</v>
      </c>
      <c r="F56" s="56">
        <f>ROUND(D56*E56,2)</f>
        <v>0</v>
      </c>
    </row>
    <row r="57" spans="1:6" s="2" customFormat="1" ht="13.5" customHeight="1">
      <c r="A57" s="17"/>
      <c r="B57" s="26"/>
      <c r="C57" s="36"/>
      <c r="D57" s="31"/>
      <c r="E57" s="56"/>
      <c r="F57" s="55"/>
    </row>
    <row r="58" spans="1:6" s="2" customFormat="1" ht="13.5" customHeight="1">
      <c r="A58" s="17"/>
      <c r="B58" s="26"/>
      <c r="C58" s="36"/>
      <c r="D58" s="31"/>
      <c r="E58" s="56"/>
      <c r="F58" s="55"/>
    </row>
    <row r="59" spans="1:6" s="2" customFormat="1" ht="71.25" customHeight="1">
      <c r="A59" s="14" t="s">
        <v>24</v>
      </c>
      <c r="B59" s="27" t="s">
        <v>49</v>
      </c>
      <c r="C59" s="36" t="s">
        <v>58</v>
      </c>
      <c r="D59" s="31">
        <v>1</v>
      </c>
      <c r="E59" s="56">
        <v>0</v>
      </c>
      <c r="F59" s="56">
        <f>ROUND(D59*E59,2)</f>
        <v>0</v>
      </c>
    </row>
    <row r="60" spans="1:6" s="2" customFormat="1" ht="13.5" customHeight="1">
      <c r="A60" s="17"/>
      <c r="B60" s="26"/>
      <c r="C60" s="36"/>
      <c r="D60" s="31"/>
      <c r="E60" s="56"/>
      <c r="F60" s="55"/>
    </row>
    <row r="61" spans="1:6" s="11" customFormat="1" ht="15.75" customHeight="1">
      <c r="A61" s="96" t="s">
        <v>2</v>
      </c>
      <c r="B61" s="103" t="s">
        <v>26</v>
      </c>
      <c r="C61" s="96" t="s">
        <v>27</v>
      </c>
      <c r="D61" s="104"/>
      <c r="E61" s="105"/>
      <c r="F61" s="106">
        <f>SUM(F15:F59)</f>
        <v>0</v>
      </c>
    </row>
    <row r="62" spans="3:6" s="4" customFormat="1" ht="13.5" customHeight="1">
      <c r="C62" s="107"/>
      <c r="D62" s="108"/>
      <c r="E62" s="109"/>
      <c r="F62" s="110"/>
    </row>
    <row r="63" spans="1:6" s="4" customFormat="1" ht="15.75" customHeight="1">
      <c r="A63" s="111"/>
      <c r="B63" s="112"/>
      <c r="C63" s="107"/>
      <c r="D63" s="108"/>
      <c r="E63" s="109"/>
      <c r="F63" s="110"/>
    </row>
    <row r="64" spans="1:6" s="9" customFormat="1" ht="18">
      <c r="A64" s="113" t="s">
        <v>5</v>
      </c>
      <c r="B64" s="114" t="s">
        <v>28</v>
      </c>
      <c r="C64" s="115"/>
      <c r="D64" s="116"/>
      <c r="E64" s="157"/>
      <c r="F64" s="157"/>
    </row>
    <row r="65" spans="1:6" s="4" customFormat="1" ht="15.75" customHeight="1">
      <c r="A65" s="117"/>
      <c r="B65" s="118"/>
      <c r="D65" s="119"/>
      <c r="E65" s="120"/>
      <c r="F65" s="110"/>
    </row>
    <row r="66" spans="1:6" s="10" customFormat="1" ht="15.75" customHeight="1">
      <c r="A66" s="121" t="s">
        <v>4</v>
      </c>
      <c r="B66" s="122" t="s">
        <v>99</v>
      </c>
      <c r="C66" s="4"/>
      <c r="D66" s="119"/>
      <c r="E66" s="120"/>
      <c r="F66" s="110"/>
    </row>
    <row r="67" spans="1:6" s="4" customFormat="1" ht="13.5" customHeight="1">
      <c r="A67" s="77"/>
      <c r="B67" s="27"/>
      <c r="C67" s="36"/>
      <c r="D67" s="31"/>
      <c r="E67" s="56"/>
      <c r="F67" s="55"/>
    </row>
    <row r="68" spans="1:6" s="2" customFormat="1" ht="169.5" customHeight="1">
      <c r="A68" s="19" t="s">
        <v>2</v>
      </c>
      <c r="B68" s="93" t="s">
        <v>30</v>
      </c>
      <c r="C68" s="36"/>
      <c r="D68" s="31"/>
      <c r="E68" s="56"/>
      <c r="F68" s="55"/>
    </row>
    <row r="69" spans="1:6" s="2" customFormat="1" ht="71.25">
      <c r="A69" s="15"/>
      <c r="B69" s="27" t="s">
        <v>48</v>
      </c>
      <c r="C69" s="36"/>
      <c r="D69" s="77"/>
      <c r="E69" s="56"/>
      <c r="F69" s="54"/>
    </row>
    <row r="70" spans="1:6" s="2" customFormat="1" ht="13.5" customHeight="1">
      <c r="A70" s="20"/>
      <c r="B70" s="27" t="s">
        <v>52</v>
      </c>
      <c r="C70" s="36"/>
      <c r="D70" s="31"/>
      <c r="E70" s="32"/>
      <c r="F70" s="54"/>
    </row>
    <row r="71" spans="1:6" s="2" customFormat="1" ht="13.5" customHeight="1">
      <c r="A71" s="20"/>
      <c r="B71" s="27"/>
      <c r="C71" s="36" t="s">
        <v>57</v>
      </c>
      <c r="D71" s="31">
        <v>32</v>
      </c>
      <c r="E71" s="56">
        <v>0</v>
      </c>
      <c r="F71" s="56">
        <f>ROUND(D71*E71,2)</f>
        <v>0</v>
      </c>
    </row>
    <row r="72" spans="1:6" s="4" customFormat="1" ht="15.75" customHeight="1">
      <c r="A72" s="77"/>
      <c r="B72" s="27"/>
      <c r="C72" s="36"/>
      <c r="D72" s="31"/>
      <c r="E72" s="32"/>
      <c r="F72" s="54"/>
    </row>
    <row r="73" spans="1:6" s="2" customFormat="1" ht="57">
      <c r="A73" s="16" t="s">
        <v>4</v>
      </c>
      <c r="B73" s="27" t="s">
        <v>44</v>
      </c>
      <c r="C73" s="59"/>
      <c r="D73" s="71"/>
      <c r="E73" s="56"/>
      <c r="F73" s="54"/>
    </row>
    <row r="74" spans="1:6" s="2" customFormat="1" ht="42.75">
      <c r="A74" s="16"/>
      <c r="B74" s="27" t="s">
        <v>45</v>
      </c>
      <c r="C74" s="36" t="s">
        <v>57</v>
      </c>
      <c r="D74" s="31">
        <v>2</v>
      </c>
      <c r="E74" s="56">
        <v>0</v>
      </c>
      <c r="F74" s="56">
        <f>ROUND(D74*E74,2)</f>
        <v>0</v>
      </c>
    </row>
    <row r="75" spans="1:6" s="4" customFormat="1" ht="15.75" customHeight="1">
      <c r="A75" s="18"/>
      <c r="B75" s="27"/>
      <c r="C75" s="36"/>
      <c r="D75" s="31"/>
      <c r="E75" s="32"/>
      <c r="F75" s="54"/>
    </row>
    <row r="76" spans="1:6" s="2" customFormat="1" ht="186" customHeight="1">
      <c r="A76" s="16" t="s">
        <v>6</v>
      </c>
      <c r="B76" s="27" t="s">
        <v>31</v>
      </c>
      <c r="C76" s="36"/>
      <c r="D76" s="31"/>
      <c r="E76" s="32"/>
      <c r="F76" s="54"/>
    </row>
    <row r="77" spans="1:6" s="2" customFormat="1" ht="78.75" customHeight="1">
      <c r="A77" s="16"/>
      <c r="B77" s="27" t="s">
        <v>54</v>
      </c>
      <c r="C77" s="36" t="s">
        <v>57</v>
      </c>
      <c r="D77" s="31">
        <v>14</v>
      </c>
      <c r="E77" s="56">
        <v>0</v>
      </c>
      <c r="F77" s="56">
        <f>ROUND(D77*E77,2)</f>
        <v>0</v>
      </c>
    </row>
    <row r="78" spans="1:6" s="4" customFormat="1" ht="13.5" customHeight="1">
      <c r="A78" s="18"/>
      <c r="B78" s="27"/>
      <c r="C78" s="36"/>
      <c r="D78" s="31"/>
      <c r="E78" s="32"/>
      <c r="F78" s="54"/>
    </row>
    <row r="79" spans="1:6" s="2" customFormat="1" ht="297.75" customHeight="1">
      <c r="A79" s="16" t="s">
        <v>7</v>
      </c>
      <c r="B79" s="27" t="s">
        <v>32</v>
      </c>
      <c r="C79" s="36"/>
      <c r="D79" s="31"/>
      <c r="E79" s="32"/>
      <c r="F79" s="54"/>
    </row>
    <row r="80" spans="1:6" s="2" customFormat="1" ht="57" customHeight="1">
      <c r="A80" s="15"/>
      <c r="B80" s="27" t="s">
        <v>55</v>
      </c>
      <c r="C80" s="36"/>
      <c r="D80" s="77"/>
      <c r="E80" s="56"/>
      <c r="F80" s="54"/>
    </row>
    <row r="81" spans="1:6" s="2" customFormat="1" ht="15">
      <c r="A81" s="16"/>
      <c r="B81" s="59"/>
      <c r="C81" s="36" t="s">
        <v>57</v>
      </c>
      <c r="D81" s="31">
        <v>19</v>
      </c>
      <c r="E81" s="56">
        <v>0</v>
      </c>
      <c r="F81" s="56">
        <f>ROUND(D81*E81,2)</f>
        <v>0</v>
      </c>
    </row>
    <row r="82" spans="1:6" s="2" customFormat="1" ht="12.75" customHeight="1">
      <c r="A82" s="17"/>
      <c r="B82" s="26"/>
      <c r="C82" s="36"/>
      <c r="D82" s="31"/>
      <c r="E82" s="32"/>
      <c r="F82" s="54"/>
    </row>
    <row r="83" spans="1:6" s="2" customFormat="1" ht="57">
      <c r="A83" s="16" t="s">
        <v>8</v>
      </c>
      <c r="B83" s="27" t="s">
        <v>33</v>
      </c>
      <c r="C83" s="36" t="s">
        <v>58</v>
      </c>
      <c r="D83" s="71">
        <v>2</v>
      </c>
      <c r="E83" s="56">
        <v>0</v>
      </c>
      <c r="F83" s="56">
        <f>ROUND(D83*E83,2)</f>
        <v>0</v>
      </c>
    </row>
    <row r="84" spans="1:6" s="2" customFormat="1" ht="13.5" customHeight="1">
      <c r="A84" s="77"/>
      <c r="B84" s="26"/>
      <c r="C84" s="36"/>
      <c r="D84" s="71"/>
      <c r="E84" s="56"/>
      <c r="F84" s="54"/>
    </row>
    <row r="85" spans="1:6" s="2" customFormat="1" ht="28.5">
      <c r="A85" s="16" t="s">
        <v>20</v>
      </c>
      <c r="B85" s="27" t="s">
        <v>34</v>
      </c>
      <c r="C85" s="36" t="s">
        <v>18</v>
      </c>
      <c r="D85" s="71">
        <v>80</v>
      </c>
      <c r="E85" s="56">
        <v>0</v>
      </c>
      <c r="F85" s="56">
        <f>ROUND(D85*E85,2)</f>
        <v>0</v>
      </c>
    </row>
    <row r="86" spans="1:6" s="2" customFormat="1" ht="13.5" customHeight="1">
      <c r="A86" s="77"/>
      <c r="B86" s="26"/>
      <c r="C86" s="36"/>
      <c r="D86" s="71"/>
      <c r="E86" s="56"/>
      <c r="F86" s="54"/>
    </row>
    <row r="87" spans="1:6" s="2" customFormat="1" ht="57.75" customHeight="1">
      <c r="A87" s="67" t="s">
        <v>22</v>
      </c>
      <c r="B87" s="27" t="s">
        <v>107</v>
      </c>
      <c r="C87" s="36" t="s">
        <v>18</v>
      </c>
      <c r="D87" s="71">
        <v>39</v>
      </c>
      <c r="E87" s="56">
        <v>0</v>
      </c>
      <c r="F87" s="56">
        <f>ROUND(D87*E87,2)</f>
        <v>0</v>
      </c>
    </row>
    <row r="88" spans="1:6" s="2" customFormat="1" ht="12.75" customHeight="1">
      <c r="A88" s="17"/>
      <c r="B88" s="26"/>
      <c r="C88" s="36"/>
      <c r="D88" s="31"/>
      <c r="E88" s="32"/>
      <c r="F88" s="54"/>
    </row>
    <row r="89" spans="1:6" s="7" customFormat="1" ht="81" customHeight="1">
      <c r="A89" s="14" t="s">
        <v>24</v>
      </c>
      <c r="B89" s="27" t="s">
        <v>88</v>
      </c>
      <c r="C89" s="36" t="s">
        <v>18</v>
      </c>
      <c r="D89" s="71">
        <v>39</v>
      </c>
      <c r="E89" s="56">
        <v>0</v>
      </c>
      <c r="F89" s="56">
        <f>ROUND(D89*E89,2)</f>
        <v>0</v>
      </c>
    </row>
    <row r="90" spans="1:6" s="2" customFormat="1" ht="12.75" customHeight="1">
      <c r="A90" s="17"/>
      <c r="B90" s="26"/>
      <c r="C90" s="36"/>
      <c r="D90" s="31"/>
      <c r="E90" s="32"/>
      <c r="F90" s="54"/>
    </row>
    <row r="91" spans="1:6" s="2" customFormat="1" ht="271.5" customHeight="1">
      <c r="A91" s="14" t="s">
        <v>56</v>
      </c>
      <c r="B91" s="27" t="s">
        <v>59</v>
      </c>
      <c r="C91" s="36" t="s">
        <v>57</v>
      </c>
      <c r="D91" s="80">
        <v>19</v>
      </c>
      <c r="E91" s="56">
        <v>0</v>
      </c>
      <c r="F91" s="56">
        <f>ROUND(D91*E91,2)</f>
        <v>0</v>
      </c>
    </row>
    <row r="92" spans="1:6" s="2" customFormat="1" ht="18.75" customHeight="1">
      <c r="A92" s="53"/>
      <c r="B92" s="26"/>
      <c r="C92" s="36"/>
      <c r="D92" s="80"/>
      <c r="E92" s="56"/>
      <c r="F92" s="56"/>
    </row>
    <row r="93" spans="1:6" s="2" customFormat="1" ht="109.5" customHeight="1">
      <c r="A93" s="14" t="s">
        <v>95</v>
      </c>
      <c r="B93" s="27" t="s">
        <v>91</v>
      </c>
      <c r="C93" s="36"/>
      <c r="D93" s="80"/>
      <c r="E93" s="56"/>
      <c r="F93" s="56"/>
    </row>
    <row r="94" spans="1:6" s="2" customFormat="1" ht="27.75" customHeight="1">
      <c r="A94" s="14" t="s">
        <v>96</v>
      </c>
      <c r="B94" s="27" t="s">
        <v>92</v>
      </c>
      <c r="C94" s="36" t="s">
        <v>58</v>
      </c>
      <c r="D94" s="71">
        <v>1</v>
      </c>
      <c r="E94" s="56">
        <v>0</v>
      </c>
      <c r="F94" s="56">
        <f>ROUND(D94*E94,2)</f>
        <v>0</v>
      </c>
    </row>
    <row r="95" spans="1:6" s="2" customFormat="1" ht="27.75" customHeight="1">
      <c r="A95" s="14" t="s">
        <v>97</v>
      </c>
      <c r="B95" s="27" t="s">
        <v>94</v>
      </c>
      <c r="C95" s="36" t="s">
        <v>58</v>
      </c>
      <c r="D95" s="71">
        <v>3</v>
      </c>
      <c r="E95" s="56">
        <v>0</v>
      </c>
      <c r="F95" s="56">
        <f>ROUND(D95*E95,2)</f>
        <v>0</v>
      </c>
    </row>
    <row r="96" spans="1:6" s="2" customFormat="1" ht="27.75" customHeight="1">
      <c r="A96" s="14" t="s">
        <v>98</v>
      </c>
      <c r="B96" s="27" t="s">
        <v>93</v>
      </c>
      <c r="C96" s="36" t="s">
        <v>58</v>
      </c>
      <c r="D96" s="71">
        <v>1</v>
      </c>
      <c r="E96" s="56">
        <v>0</v>
      </c>
      <c r="F96" s="56">
        <f>ROUND(D96*E96,2)</f>
        <v>0</v>
      </c>
    </row>
    <row r="97" spans="1:6" s="2" customFormat="1" ht="12.75" customHeight="1">
      <c r="A97" s="17"/>
      <c r="B97" s="26"/>
      <c r="C97" s="36"/>
      <c r="D97" s="31"/>
      <c r="E97" s="32"/>
      <c r="F97" s="54"/>
    </row>
    <row r="98" spans="1:6" s="11" customFormat="1" ht="15.75" customHeight="1">
      <c r="A98" s="96" t="s">
        <v>4</v>
      </c>
      <c r="B98" s="103" t="s">
        <v>100</v>
      </c>
      <c r="C98" s="96" t="s">
        <v>27</v>
      </c>
      <c r="D98" s="104"/>
      <c r="E98" s="105"/>
      <c r="F98" s="106">
        <f>SUM(F71:F96)</f>
        <v>0</v>
      </c>
    </row>
    <row r="99" spans="1:6" s="2" customFormat="1" ht="12.75" customHeight="1">
      <c r="A99" s="123"/>
      <c r="B99" s="124"/>
      <c r="C99" s="107"/>
      <c r="D99" s="108"/>
      <c r="E99" s="109"/>
      <c r="F99" s="110"/>
    </row>
    <row r="100" spans="1:6" s="2" customFormat="1" ht="12.75" customHeight="1">
      <c r="A100" s="123"/>
      <c r="B100" s="124"/>
      <c r="C100" s="107"/>
      <c r="D100" s="108"/>
      <c r="E100" s="109"/>
      <c r="F100" s="110"/>
    </row>
    <row r="101" spans="1:6" s="51" customFormat="1" ht="18">
      <c r="A101" s="125" t="s">
        <v>35</v>
      </c>
      <c r="B101" s="126" t="s">
        <v>36</v>
      </c>
      <c r="C101" s="127"/>
      <c r="D101" s="128"/>
      <c r="E101" s="158"/>
      <c r="F101" s="158"/>
    </row>
    <row r="102" spans="1:6" s="2" customFormat="1" ht="12.75" customHeight="1">
      <c r="A102" s="123"/>
      <c r="B102" s="112"/>
      <c r="C102" s="107"/>
      <c r="D102" s="108"/>
      <c r="E102" s="109"/>
      <c r="F102" s="110"/>
    </row>
    <row r="103" spans="1:6" s="10" customFormat="1" ht="18">
      <c r="A103" s="129" t="s">
        <v>6</v>
      </c>
      <c r="B103" s="130" t="s">
        <v>36</v>
      </c>
      <c r="C103" s="107"/>
      <c r="D103" s="108"/>
      <c r="E103" s="109"/>
      <c r="F103" s="110"/>
    </row>
    <row r="104" spans="1:6" s="2" customFormat="1" ht="12.75" customHeight="1">
      <c r="A104" s="17"/>
      <c r="B104" s="27"/>
      <c r="C104" s="36"/>
      <c r="D104" s="31"/>
      <c r="E104" s="32"/>
      <c r="F104" s="55"/>
    </row>
    <row r="105" spans="1:6" s="2" customFormat="1" ht="114">
      <c r="A105" s="16" t="s">
        <v>2</v>
      </c>
      <c r="B105" s="27" t="s">
        <v>37</v>
      </c>
      <c r="C105" s="36"/>
      <c r="D105" s="31"/>
      <c r="E105" s="32"/>
      <c r="F105" s="55"/>
    </row>
    <row r="106" spans="1:6" s="4" customFormat="1" ht="15">
      <c r="A106" s="79"/>
      <c r="B106" s="27" t="s">
        <v>50</v>
      </c>
      <c r="C106" s="36" t="s">
        <v>18</v>
      </c>
      <c r="D106" s="31">
        <v>38</v>
      </c>
      <c r="E106" s="56">
        <v>0</v>
      </c>
      <c r="F106" s="56">
        <f>ROUND(D106*E106,2)</f>
        <v>0</v>
      </c>
    </row>
    <row r="107" spans="1:6" s="2" customFormat="1" ht="12.75" customHeight="1">
      <c r="A107" s="17"/>
      <c r="B107" s="27"/>
      <c r="C107" s="36"/>
      <c r="D107" s="31"/>
      <c r="E107" s="32"/>
      <c r="F107" s="55"/>
    </row>
    <row r="108" spans="1:6" s="2" customFormat="1" ht="140.25" customHeight="1">
      <c r="A108" s="16" t="s">
        <v>4</v>
      </c>
      <c r="B108" s="27" t="s">
        <v>38</v>
      </c>
      <c r="C108" s="36" t="s">
        <v>60</v>
      </c>
      <c r="D108" s="31">
        <v>1</v>
      </c>
      <c r="E108" s="56">
        <v>0</v>
      </c>
      <c r="F108" s="56">
        <f>ROUND(D108*E108,2)</f>
        <v>0</v>
      </c>
    </row>
    <row r="109" spans="1:6" s="8" customFormat="1" ht="13.5" customHeight="1">
      <c r="A109" s="17"/>
      <c r="B109" s="29"/>
      <c r="C109" s="35"/>
      <c r="D109" s="31"/>
      <c r="E109" s="32"/>
      <c r="F109" s="55"/>
    </row>
    <row r="110" spans="1:6" s="8" customFormat="1" ht="213.75">
      <c r="A110" s="21" t="s">
        <v>6</v>
      </c>
      <c r="B110" s="25" t="s">
        <v>87</v>
      </c>
      <c r="C110" s="35" t="s">
        <v>60</v>
      </c>
      <c r="D110" s="31">
        <v>1</v>
      </c>
      <c r="E110" s="32">
        <v>0</v>
      </c>
      <c r="F110" s="56">
        <f>ROUND(D110*E110,2)</f>
        <v>0</v>
      </c>
    </row>
    <row r="111" spans="1:6" s="8" customFormat="1" ht="14.25">
      <c r="A111" s="17"/>
      <c r="B111" s="29"/>
      <c r="C111" s="35"/>
      <c r="D111" s="31"/>
      <c r="E111" s="32"/>
      <c r="F111" s="55"/>
    </row>
    <row r="112" spans="1:6" s="8" customFormat="1" ht="288" customHeight="1">
      <c r="A112" s="21" t="s">
        <v>7</v>
      </c>
      <c r="B112" s="25" t="s">
        <v>108</v>
      </c>
      <c r="C112" s="35" t="s">
        <v>60</v>
      </c>
      <c r="D112" s="31">
        <v>1</v>
      </c>
      <c r="E112" s="32">
        <v>0</v>
      </c>
      <c r="F112" s="56">
        <f>ROUND(D112*E112,2)</f>
        <v>0</v>
      </c>
    </row>
    <row r="113" spans="1:6" s="8" customFormat="1" ht="14.25">
      <c r="A113" s="17"/>
      <c r="B113" s="29"/>
      <c r="C113" s="35"/>
      <c r="D113" s="31"/>
      <c r="E113" s="32"/>
      <c r="F113" s="55"/>
    </row>
    <row r="114" spans="1:6" s="8" customFormat="1" ht="57">
      <c r="A114" s="21" t="s">
        <v>8</v>
      </c>
      <c r="B114" s="27" t="s">
        <v>46</v>
      </c>
      <c r="C114" s="35" t="s">
        <v>60</v>
      </c>
      <c r="D114" s="31">
        <v>1</v>
      </c>
      <c r="E114" s="32">
        <v>0</v>
      </c>
      <c r="F114" s="56">
        <f>ROUND(D114*E114,2)</f>
        <v>0</v>
      </c>
    </row>
    <row r="115" spans="1:6" s="8" customFormat="1" ht="13.5" customHeight="1">
      <c r="A115" s="17"/>
      <c r="B115" s="29"/>
      <c r="C115" s="35"/>
      <c r="D115" s="31"/>
      <c r="E115" s="32"/>
      <c r="F115" s="55"/>
    </row>
    <row r="116" spans="1:6" s="8" customFormat="1" ht="13.5" customHeight="1">
      <c r="A116" s="17"/>
      <c r="B116" s="29"/>
      <c r="C116" s="35"/>
      <c r="D116" s="31"/>
      <c r="E116" s="32"/>
      <c r="F116" s="55"/>
    </row>
    <row r="117" spans="1:6" s="8" customFormat="1" ht="13.5" customHeight="1">
      <c r="A117" s="17"/>
      <c r="B117" s="29"/>
      <c r="C117" s="35"/>
      <c r="D117" s="31"/>
      <c r="E117" s="32"/>
      <c r="F117" s="55"/>
    </row>
    <row r="118" spans="1:6" s="11" customFormat="1" ht="18">
      <c r="A118" s="131" t="s">
        <v>6</v>
      </c>
      <c r="B118" s="132" t="s">
        <v>39</v>
      </c>
      <c r="C118" s="96" t="s">
        <v>27</v>
      </c>
      <c r="D118" s="133"/>
      <c r="E118" s="134">
        <v>0</v>
      </c>
      <c r="F118" s="135">
        <f>SUM(F106:F114)</f>
        <v>0</v>
      </c>
    </row>
    <row r="119" spans="1:6" s="2" customFormat="1" ht="12.75" customHeight="1">
      <c r="A119" s="123"/>
      <c r="B119" s="124"/>
      <c r="C119" s="107"/>
      <c r="D119" s="108"/>
      <c r="E119" s="109"/>
      <c r="F119" s="136"/>
    </row>
    <row r="120" spans="1:6" s="2" customFormat="1" ht="12.75" customHeight="1">
      <c r="A120" s="123"/>
      <c r="B120" s="124"/>
      <c r="C120" s="107"/>
      <c r="D120" s="108"/>
      <c r="E120" s="109"/>
      <c r="F120" s="136"/>
    </row>
    <row r="121" spans="1:6" s="40" customFormat="1" ht="15.75" customHeight="1">
      <c r="A121" s="98"/>
      <c r="B121" s="137" t="s">
        <v>40</v>
      </c>
      <c r="C121" s="138"/>
      <c r="D121" s="108"/>
      <c r="E121" s="109"/>
      <c r="F121" s="136"/>
    </row>
    <row r="122" spans="1:255" s="39" customFormat="1" ht="15" customHeight="1">
      <c r="A122" s="95"/>
      <c r="B122" s="95"/>
      <c r="C122" s="95"/>
      <c r="D122" s="139"/>
      <c r="E122" s="110"/>
      <c r="F122" s="11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c r="IT122" s="40"/>
      <c r="IU122" s="40"/>
    </row>
    <row r="123" spans="1:255" s="39" customFormat="1" ht="15" customHeight="1">
      <c r="A123" s="95"/>
      <c r="B123" s="95"/>
      <c r="C123" s="95"/>
      <c r="D123" s="139"/>
      <c r="E123" s="110"/>
      <c r="F123" s="11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c r="IT123" s="40"/>
      <c r="IU123" s="40"/>
    </row>
    <row r="124" spans="1:6" s="41" customFormat="1" ht="15.75" customHeight="1">
      <c r="A124" s="101" t="s">
        <v>2</v>
      </c>
      <c r="B124" s="101" t="s">
        <v>3</v>
      </c>
      <c r="C124" s="100" t="s">
        <v>27</v>
      </c>
      <c r="D124" s="140"/>
      <c r="E124" s="141"/>
      <c r="F124" s="141">
        <f>F61</f>
        <v>0</v>
      </c>
    </row>
    <row r="125" spans="1:6" s="42" customFormat="1" ht="15.75" customHeight="1">
      <c r="A125" s="142"/>
      <c r="B125" s="143"/>
      <c r="C125" s="107"/>
      <c r="D125" s="119"/>
      <c r="E125" s="120"/>
      <c r="F125" s="120"/>
    </row>
    <row r="126" spans="1:6" s="43" customFormat="1" ht="15.75" customHeight="1">
      <c r="A126" s="122" t="s">
        <v>4</v>
      </c>
      <c r="B126" s="144" t="s">
        <v>29</v>
      </c>
      <c r="C126" s="145" t="s">
        <v>27</v>
      </c>
      <c r="D126" s="146"/>
      <c r="E126" s="147"/>
      <c r="F126" s="148">
        <f>F98</f>
        <v>0</v>
      </c>
    </row>
    <row r="127" spans="1:6" s="42" customFormat="1" ht="15.75" customHeight="1">
      <c r="A127" s="142"/>
      <c r="B127" s="143"/>
      <c r="C127" s="107"/>
      <c r="D127" s="119"/>
      <c r="E127" s="120"/>
      <c r="F127" s="120"/>
    </row>
    <row r="128" spans="1:6" s="44" customFormat="1" ht="15.75" customHeight="1">
      <c r="A128" s="130" t="s">
        <v>6</v>
      </c>
      <c r="B128" s="149" t="s">
        <v>36</v>
      </c>
      <c r="C128" s="150" t="s">
        <v>27</v>
      </c>
      <c r="D128" s="151"/>
      <c r="E128" s="152"/>
      <c r="F128" s="153">
        <f>F118</f>
        <v>0</v>
      </c>
    </row>
    <row r="129" spans="1:6" s="42" customFormat="1" ht="15.75" customHeight="1">
      <c r="A129" s="142"/>
      <c r="B129" s="143"/>
      <c r="C129" s="107"/>
      <c r="D129" s="108"/>
      <c r="E129" s="109"/>
      <c r="F129" s="136"/>
    </row>
    <row r="130" spans="1:6" s="45" customFormat="1" ht="15.75" customHeight="1">
      <c r="A130" s="160"/>
      <c r="B130" s="161" t="s">
        <v>112</v>
      </c>
      <c r="C130" s="162" t="s">
        <v>27</v>
      </c>
      <c r="D130" s="163"/>
      <c r="E130" s="164"/>
      <c r="F130" s="164">
        <f>SUM(F124:F128)</f>
        <v>0</v>
      </c>
    </row>
    <row r="131" spans="1:6" s="40" customFormat="1" ht="15.75" customHeight="1">
      <c r="A131" s="154"/>
      <c r="B131" s="99"/>
      <c r="C131" s="138"/>
      <c r="D131" s="108"/>
      <c r="E131" s="109"/>
      <c r="F131" s="136"/>
    </row>
    <row r="132" spans="1:6" ht="27.75" customHeight="1">
      <c r="A132" s="81"/>
      <c r="B132" s="81"/>
      <c r="C132" s="12"/>
      <c r="D132" s="31"/>
      <c r="E132" s="31"/>
      <c r="F132" s="82"/>
    </row>
    <row r="133" spans="1:6" ht="27.75" customHeight="1">
      <c r="A133" s="81"/>
      <c r="B133" s="81"/>
      <c r="C133" s="12"/>
      <c r="D133" s="31"/>
      <c r="E133" s="31"/>
      <c r="F133" s="82"/>
    </row>
    <row r="134" spans="1:6" ht="27.75" customHeight="1">
      <c r="A134" s="81"/>
      <c r="B134" s="81"/>
      <c r="C134" s="12"/>
      <c r="D134" s="31"/>
      <c r="E134" s="31"/>
      <c r="F134" s="82"/>
    </row>
    <row r="135" spans="1:6" ht="27.75" customHeight="1">
      <c r="A135" s="81"/>
      <c r="B135" s="81"/>
      <c r="C135" s="12"/>
      <c r="D135" s="31"/>
      <c r="E135" s="31"/>
      <c r="F135" s="82"/>
    </row>
    <row r="136" spans="1:6" ht="14.25">
      <c r="A136" s="12"/>
      <c r="B136" s="23"/>
      <c r="C136" s="12"/>
      <c r="D136" s="31"/>
      <c r="E136" s="31"/>
      <c r="F136" s="33"/>
    </row>
    <row r="137" spans="1:6" ht="14.25">
      <c r="A137" s="12"/>
      <c r="B137" s="23"/>
      <c r="C137" s="12"/>
      <c r="D137" s="31"/>
      <c r="E137" s="31"/>
      <c r="F137" s="33"/>
    </row>
    <row r="138" spans="1:6" ht="14.25">
      <c r="A138" s="12"/>
      <c r="B138" s="23"/>
      <c r="C138" s="12"/>
      <c r="D138" s="31"/>
      <c r="E138" s="31"/>
      <c r="F138" s="33"/>
    </row>
    <row r="139" spans="1:6" ht="14.25">
      <c r="A139" s="12"/>
      <c r="B139" s="23"/>
      <c r="C139" s="12"/>
      <c r="D139" s="31"/>
      <c r="E139" s="31"/>
      <c r="F139" s="33"/>
    </row>
    <row r="140" spans="1:6" ht="14.25">
      <c r="A140" s="12"/>
      <c r="B140" s="23"/>
      <c r="C140" s="12"/>
      <c r="D140" s="31"/>
      <c r="E140" s="31"/>
      <c r="F140" s="33"/>
    </row>
    <row r="141" spans="1:6" ht="14.25">
      <c r="A141" s="12"/>
      <c r="B141" s="23"/>
      <c r="C141" s="12"/>
      <c r="D141" s="31"/>
      <c r="E141" s="31"/>
      <c r="F141" s="33"/>
    </row>
    <row r="142" spans="1:6" ht="14.25">
      <c r="A142" s="12"/>
      <c r="B142" s="23"/>
      <c r="C142" s="12"/>
      <c r="D142" s="31"/>
      <c r="E142" s="31"/>
      <c r="F142" s="33"/>
    </row>
    <row r="143" spans="1:6" ht="14.25">
      <c r="A143" s="12"/>
      <c r="B143" s="23"/>
      <c r="C143" s="12"/>
      <c r="D143" s="31"/>
      <c r="E143" s="31"/>
      <c r="F143" s="33"/>
    </row>
  </sheetData>
  <sheetProtection password="CF7E" sheet="1"/>
  <mergeCells count="1">
    <mergeCell ref="B2:E3"/>
  </mergeCells>
  <printOptions/>
  <pageMargins left="0.7875" right="0.2361111111111111" top="0.7611111111111111" bottom="0.39375" header="0.27569444444444446" footer="0.5118055555555555"/>
  <pageSetup horizontalDpi="600" verticalDpi="600" orientation="portrait" paperSize="9" scale="80" r:id="rId1"/>
  <rowBreaks count="6" manualBreakCount="6">
    <brk id="32" max="5" man="1"/>
    <brk id="35" max="5" man="1"/>
    <brk id="62" max="255" man="1"/>
    <brk id="77" max="255" man="1"/>
    <brk id="99" max="255" man="1"/>
    <brk id="119" max="255" man="1"/>
  </rowBreaks>
</worksheet>
</file>

<file path=xl/worksheets/sheet2.xml><?xml version="1.0" encoding="utf-8"?>
<worksheet xmlns="http://schemas.openxmlformats.org/spreadsheetml/2006/main" xmlns:r="http://schemas.openxmlformats.org/officeDocument/2006/relationships">
  <dimension ref="A1:IR47"/>
  <sheetViews>
    <sheetView view="pageBreakPreview" zoomScaleSheetLayoutView="100" zoomScalePageLayoutView="70" workbookViewId="0" topLeftCell="A1">
      <selection activeCell="C17" sqref="C17"/>
    </sheetView>
  </sheetViews>
  <sheetFormatPr defaultColWidth="9.140625" defaultRowHeight="12.75"/>
  <cols>
    <col min="1" max="1" width="5.57421875" style="22" customWidth="1"/>
    <col min="2" max="2" width="43.8515625" style="30" customWidth="1"/>
    <col min="3" max="3" width="56.28125" style="37" customWidth="1"/>
    <col min="4" max="5" width="9.140625" style="1" customWidth="1"/>
    <col min="6" max="6" width="28.140625" style="1" customWidth="1"/>
    <col min="7" max="7" width="22.57421875" style="1" customWidth="1"/>
    <col min="8" max="8" width="9.00390625" style="1" customWidth="1"/>
    <col min="9" max="9" width="11.00390625" style="1" customWidth="1"/>
    <col min="10" max="10" width="12.28125" style="1" customWidth="1"/>
    <col min="11" max="11" width="9.00390625" style="1" customWidth="1"/>
    <col min="12" max="12" width="11.140625" style="1" customWidth="1"/>
    <col min="13" max="16384" width="9.140625" style="1" customWidth="1"/>
  </cols>
  <sheetData>
    <row r="1" spans="1:3" ht="14.25">
      <c r="A1" s="12"/>
      <c r="B1" s="23"/>
      <c r="C1" s="31"/>
    </row>
    <row r="2" spans="1:3" ht="14.25">
      <c r="A2" s="12"/>
      <c r="B2" s="23"/>
      <c r="C2" s="31"/>
    </row>
    <row r="3" spans="1:252" ht="13.5" customHeight="1">
      <c r="A3" s="59"/>
      <c r="B3" s="1"/>
      <c r="C3" s="60"/>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16.5" customHeight="1">
      <c r="A4" s="59"/>
      <c r="B4" s="168" t="s">
        <v>77</v>
      </c>
      <c r="C4" s="168"/>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ht="47.25" customHeight="1">
      <c r="A5" s="59"/>
      <c r="B5" s="168"/>
      <c r="C5" s="168"/>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2" ht="13.5" customHeight="1">
      <c r="A6" s="59"/>
      <c r="B6" s="1"/>
      <c r="C6" s="60"/>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row>
    <row r="7" spans="1:252" ht="13.5" customHeight="1">
      <c r="A7" s="59"/>
      <c r="B7" s="68" t="s">
        <v>70</v>
      </c>
      <c r="C7" s="68"/>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13.5" customHeight="1">
      <c r="A8" s="59"/>
      <c r="B8" s="59"/>
      <c r="C8" s="60"/>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2" ht="35.25" customHeight="1">
      <c r="A9" s="59"/>
      <c r="B9" s="59"/>
      <c r="C9" s="87" t="s">
        <v>69</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row>
    <row r="10" spans="1:252" ht="47.25">
      <c r="A10" s="102" t="s">
        <v>111</v>
      </c>
      <c r="B10" s="159" t="s">
        <v>113</v>
      </c>
      <c r="C10" s="42"/>
      <c r="D10" s="60"/>
      <c r="E10" s="60"/>
      <c r="F10" s="60"/>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row>
    <row r="11" spans="1:252" ht="31.5">
      <c r="A11" s="165"/>
      <c r="B11" s="166" t="s">
        <v>114</v>
      </c>
      <c r="C11" s="42"/>
      <c r="D11" s="60"/>
      <c r="E11" s="60"/>
      <c r="F11" s="60"/>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row>
    <row r="12" spans="1:252" ht="13.5" customHeight="1">
      <c r="A12" s="59"/>
      <c r="B12" s="59"/>
      <c r="C12" s="60"/>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3" s="48" customFormat="1" ht="15" customHeight="1">
      <c r="A13" s="94" t="s">
        <v>0</v>
      </c>
      <c r="B13" s="97" t="s">
        <v>1</v>
      </c>
      <c r="C13" s="155"/>
    </row>
    <row r="14" spans="1:3" ht="13.5" customHeight="1">
      <c r="A14" s="98"/>
      <c r="B14" s="99"/>
      <c r="C14" s="108"/>
    </row>
    <row r="15" spans="1:3" s="50" customFormat="1" ht="15.75" customHeight="1">
      <c r="A15" s="100" t="s">
        <v>2</v>
      </c>
      <c r="B15" s="101" t="s">
        <v>3</v>
      </c>
      <c r="C15" s="120"/>
    </row>
    <row r="16" spans="1:3" s="4" customFormat="1" ht="15" customHeight="1">
      <c r="A16" s="156"/>
      <c r="B16" s="156"/>
      <c r="C16" s="109"/>
    </row>
    <row r="17" spans="1:3" s="8" customFormat="1" ht="270.75">
      <c r="A17" s="67" t="s">
        <v>2</v>
      </c>
      <c r="B17" s="25" t="s">
        <v>109</v>
      </c>
      <c r="C17" s="55"/>
    </row>
    <row r="18" spans="1:6" s="5" customFormat="1" ht="57">
      <c r="A18" s="67"/>
      <c r="B18" s="88" t="s">
        <v>17</v>
      </c>
      <c r="C18" s="83" t="s">
        <v>68</v>
      </c>
      <c r="D18" s="61"/>
      <c r="E18" s="61"/>
      <c r="F18" s="4"/>
    </row>
    <row r="19" spans="1:6" s="4" customFormat="1" ht="15" customHeight="1">
      <c r="A19" s="64"/>
      <c r="B19" s="64"/>
      <c r="C19" s="56"/>
      <c r="D19" s="61"/>
      <c r="E19" s="61"/>
      <c r="F19" s="61"/>
    </row>
    <row r="20" spans="1:252" ht="299.25">
      <c r="A20" s="67" t="s">
        <v>4</v>
      </c>
      <c r="B20" s="25" t="s">
        <v>110</v>
      </c>
      <c r="C20" s="56"/>
      <c r="D20" s="72"/>
      <c r="E20" s="72"/>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row>
    <row r="21" spans="1:252" ht="57">
      <c r="A21" s="67"/>
      <c r="B21" s="88" t="s">
        <v>47</v>
      </c>
      <c r="C21" s="84" t="s">
        <v>68</v>
      </c>
      <c r="D21" s="72"/>
      <c r="E21" s="72"/>
      <c r="F21" s="72"/>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row>
    <row r="22" spans="1:3" s="72" customFormat="1" ht="57">
      <c r="A22" s="67"/>
      <c r="B22" s="88" t="s">
        <v>41</v>
      </c>
      <c r="C22" s="84" t="s">
        <v>68</v>
      </c>
    </row>
    <row r="23" spans="1:3" s="72" customFormat="1" ht="57">
      <c r="A23" s="67"/>
      <c r="B23" s="88" t="s">
        <v>81</v>
      </c>
      <c r="C23" s="84" t="s">
        <v>68</v>
      </c>
    </row>
    <row r="24" spans="1:3" s="72" customFormat="1" ht="57">
      <c r="A24" s="67"/>
      <c r="B24" s="88" t="s">
        <v>80</v>
      </c>
      <c r="C24" s="84" t="s">
        <v>68</v>
      </c>
    </row>
    <row r="25" spans="1:3" s="72" customFormat="1" ht="57">
      <c r="A25" s="67"/>
      <c r="B25" s="88" t="s">
        <v>79</v>
      </c>
      <c r="C25" s="84" t="s">
        <v>68</v>
      </c>
    </row>
    <row r="26" spans="1:3" s="72" customFormat="1" ht="57">
      <c r="A26" s="67"/>
      <c r="B26" s="88" t="s">
        <v>78</v>
      </c>
      <c r="C26" s="84" t="s">
        <v>68</v>
      </c>
    </row>
    <row r="27" spans="1:5" s="72" customFormat="1" ht="41.25" customHeight="1">
      <c r="A27" s="67"/>
      <c r="B27" s="88" t="s">
        <v>51</v>
      </c>
      <c r="C27" s="84" t="s">
        <v>68</v>
      </c>
      <c r="D27" s="61"/>
      <c r="E27" s="61"/>
    </row>
    <row r="28" spans="1:6" s="72" customFormat="1" ht="142.5">
      <c r="A28" s="67"/>
      <c r="B28" s="89" t="s">
        <v>82</v>
      </c>
      <c r="C28" s="84" t="s">
        <v>68</v>
      </c>
      <c r="F28" s="61"/>
    </row>
    <row r="29" spans="1:6" s="72" customFormat="1" ht="71.25">
      <c r="A29" s="67"/>
      <c r="B29" s="89" t="s">
        <v>83</v>
      </c>
      <c r="C29" s="84" t="s">
        <v>68</v>
      </c>
      <c r="F29" s="61"/>
    </row>
    <row r="30" spans="1:6" s="72" customFormat="1" ht="57">
      <c r="A30" s="67"/>
      <c r="B30" s="89" t="s">
        <v>84</v>
      </c>
      <c r="C30" s="84" t="s">
        <v>68</v>
      </c>
      <c r="F30" s="61"/>
    </row>
    <row r="31" spans="1:252" ht="57">
      <c r="A31" s="67"/>
      <c r="B31" s="88" t="s">
        <v>90</v>
      </c>
      <c r="C31" s="84" t="s">
        <v>68</v>
      </c>
      <c r="D31" s="72"/>
      <c r="E31" s="72"/>
      <c r="F31" s="72"/>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row>
    <row r="32" spans="1:252" ht="391.5" customHeight="1">
      <c r="A32" s="67"/>
      <c r="B32" s="73" t="s">
        <v>85</v>
      </c>
      <c r="C32" s="85" t="s">
        <v>68</v>
      </c>
      <c r="D32" s="72"/>
      <c r="E32" s="72"/>
      <c r="F32" s="72"/>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row>
    <row r="33" spans="1:5" s="72" customFormat="1" ht="57">
      <c r="A33" s="67"/>
      <c r="B33" s="69" t="s">
        <v>42</v>
      </c>
      <c r="C33" s="85" t="s">
        <v>68</v>
      </c>
      <c r="D33" s="61"/>
      <c r="E33" s="61"/>
    </row>
    <row r="34" spans="1:6" s="72" customFormat="1" ht="57">
      <c r="A34" s="67"/>
      <c r="B34" s="69" t="s">
        <v>43</v>
      </c>
      <c r="C34" s="86" t="s">
        <v>68</v>
      </c>
      <c r="D34" s="5"/>
      <c r="E34" s="5"/>
      <c r="F34" s="61"/>
    </row>
    <row r="35" spans="1:252" ht="13.5" customHeight="1">
      <c r="A35" s="75"/>
      <c r="B35" s="76"/>
      <c r="C35" s="32"/>
      <c r="D35" s="5"/>
      <c r="E35" s="5"/>
      <c r="F35" s="5"/>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row>
    <row r="36" spans="1:3" ht="27.75" customHeight="1">
      <c r="A36" s="81"/>
      <c r="B36" s="81"/>
      <c r="C36" s="31"/>
    </row>
    <row r="37" spans="1:3" ht="27.75" customHeight="1">
      <c r="A37" s="81"/>
      <c r="B37" s="81"/>
      <c r="C37" s="31"/>
    </row>
    <row r="38" spans="1:3" ht="27.75" customHeight="1">
      <c r="A38" s="81"/>
      <c r="B38" s="81"/>
      <c r="C38" s="31"/>
    </row>
    <row r="39" spans="1:3" ht="27.75" customHeight="1">
      <c r="A39" s="81"/>
      <c r="B39" s="81"/>
      <c r="C39" s="31"/>
    </row>
    <row r="40" spans="1:3" ht="14.25">
      <c r="A40" s="12"/>
      <c r="B40" s="23"/>
      <c r="C40" s="31"/>
    </row>
    <row r="41" spans="1:3" ht="14.25">
      <c r="A41" s="12"/>
      <c r="B41" s="23"/>
      <c r="C41" s="31"/>
    </row>
    <row r="42" spans="1:3" ht="14.25">
      <c r="A42" s="12"/>
      <c r="B42" s="23"/>
      <c r="C42" s="31"/>
    </row>
    <row r="43" spans="1:3" ht="14.25">
      <c r="A43" s="12"/>
      <c r="B43" s="23"/>
      <c r="C43" s="31"/>
    </row>
    <row r="44" spans="1:3" ht="14.25">
      <c r="A44" s="12"/>
      <c r="B44" s="23"/>
      <c r="C44" s="31"/>
    </row>
    <row r="45" spans="1:3" ht="14.25">
      <c r="A45" s="12"/>
      <c r="B45" s="23"/>
      <c r="C45" s="31"/>
    </row>
    <row r="46" spans="1:2" ht="14.25">
      <c r="A46" s="12"/>
      <c r="B46" s="23"/>
    </row>
    <row r="47" spans="1:2" ht="14.25">
      <c r="A47" s="12"/>
      <c r="B47" s="23"/>
    </row>
  </sheetData>
  <sheetProtection password="CF7E" sheet="1"/>
  <mergeCells count="1">
    <mergeCell ref="B4:C5"/>
  </mergeCells>
  <printOptions/>
  <pageMargins left="0.7875" right="0.2361111111111111" top="0.7611111111111111" bottom="0.39375" header="0.27569444444444446" footer="0.511805555555555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dc:creator>
  <cp:keywords/>
  <dc:description/>
  <cp:lastModifiedBy>Zlatko</cp:lastModifiedBy>
  <cp:lastPrinted>2018-09-24T11:41:28Z</cp:lastPrinted>
  <dcterms:created xsi:type="dcterms:W3CDTF">2005-11-28T10:12:45Z</dcterms:created>
  <dcterms:modified xsi:type="dcterms:W3CDTF">2018-10-04T08:04:39Z</dcterms:modified>
  <cp:category/>
  <cp:version/>
  <cp:contentType/>
  <cp:contentStatus/>
  <cp:revision>1478</cp:revision>
</cp:coreProperties>
</file>